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63" firstSheet="1" activeTab="1"/>
  </bookViews>
  <sheets>
    <sheet name="komise" sheetId="1" state="hidden" r:id="rId1"/>
    <sheet name="PV" sheetId="2" r:id="rId2"/>
  </sheets>
  <definedNames/>
  <calcPr fullCalcOnLoad="1"/>
</workbook>
</file>

<file path=xl/sharedStrings.xml><?xml version="1.0" encoding="utf-8"?>
<sst xmlns="http://schemas.openxmlformats.org/spreadsheetml/2006/main" count="625" uniqueCount="283">
  <si>
    <t>IČ NNO</t>
  </si>
  <si>
    <t>Název NNO (sídlo)</t>
  </si>
  <si>
    <t>Evid. č.</t>
  </si>
  <si>
    <t>Název projektu</t>
  </si>
  <si>
    <t>Požadovaná výše dotace (Kč)</t>
  </si>
  <si>
    <t>Celkové náklady projektu (Kč)</t>
  </si>
  <si>
    <t>Hodnocení</t>
  </si>
  <si>
    <t>Podpořit - hodnotitel 1</t>
  </si>
  <si>
    <t>Podpořit - hodnotitel 2</t>
  </si>
  <si>
    <t>Navržená výše dotace (Kč)</t>
  </si>
  <si>
    <t>(osobní / ONIV)</t>
  </si>
  <si>
    <t>Výhrady hodnotitelů</t>
  </si>
  <si>
    <t>Asociace středoškolských klubů České republiky, o. s.-(Brno)</t>
  </si>
  <si>
    <t>0002/1/2013</t>
  </si>
  <si>
    <t>Zabezpečení pravidelné činnosti ASK ČR 2013</t>
  </si>
  <si>
    <t>1.8, 2.2, 2.0, 2.2, 1.8, 2.3, 2.3, 2.2, 2.2, 2.2</t>
  </si>
  <si>
    <t>macek 1</t>
  </si>
  <si>
    <t>vysin 1</t>
  </si>
  <si>
    <t>(500,000 / 950,000)</t>
  </si>
  <si>
    <t>Turisticko - tábornický oddíl dětí a mládeže SRUB-(Praha 4)</t>
  </si>
  <si>
    <t>0004/1/2013</t>
  </si>
  <si>
    <t>Volnocasové aktivity pro deti a mládež v roce 2013</t>
  </si>
  <si>
    <t>2.5, 1.8, 2.3, 2.7, 2.7, 2.8, 2.7, 1.8, 1.8, 2.3</t>
  </si>
  <si>
    <t>filec 1</t>
  </si>
  <si>
    <t>frydlova 1</t>
  </si>
  <si>
    <t>(10,000 / 112,500)</t>
  </si>
  <si>
    <t>Doporučuji poskytnout příspěvek na materiál a vybavení.</t>
  </si>
  <si>
    <t>Liga lesní moudrosti - The Woodcraft League-(Praha 1)</t>
  </si>
  <si>
    <t>0005/1/2013</t>
  </si>
  <si>
    <t>LLM 2013 – Na stezce Čtyř směrů</t>
  </si>
  <si>
    <t>1.7, 1.7, 1.8, 1.7, 1.8, 1.7, 3.0, 1.8, 2.5, 2.0</t>
  </si>
  <si>
    <t>(165,000 / 600,000)</t>
  </si>
  <si>
    <t>Doporučuji zvážit, zda dotaci poskytnout, když alespoň dle žádosti není pokryta skoro třetina celkových nákladů.</t>
  </si>
  <si>
    <t>PIONÝR-(Praha 1)</t>
  </si>
  <si>
    <t>0006/1/2013</t>
  </si>
  <si>
    <t>Rosteme s dětmi 2013</t>
  </si>
  <si>
    <t>1.8, 1.7, 2.0, 1.8, 1.8, 1.8, 3.0, 1.7, 2.0, 1.8</t>
  </si>
  <si>
    <t>(8,250,000 / 9,800,000)</t>
  </si>
  <si>
    <t>Asociace pro mládež, vědu a techniku AMAVET, o.s.-(Praha 7)</t>
  </si>
  <si>
    <t>0008/1/2013</t>
  </si>
  <si>
    <t>Provozní náklady ústředí, center a klubů AMAVET, zajištění volnočasových aktivit pro organizované děti a mládež</t>
  </si>
  <si>
    <t>1.5, 2.0, 1.7, 2.5, 1.8, 2.2, 2.5, 1.8, 1.7, 1.7</t>
  </si>
  <si>
    <t>(1,350,000 / 1,650,000)</t>
  </si>
  <si>
    <t>Hudební mládež České republiky, o.s.-(Praha 9)</t>
  </si>
  <si>
    <t>0009/1/2013</t>
  </si>
  <si>
    <t>Mládež a umění 2013</t>
  </si>
  <si>
    <t>1.5, 1.5, 1.0, 1.0, 1.0, 1.5, 2.0, 1.0, 1.5, 1.5</t>
  </si>
  <si>
    <t>appl 1</t>
  </si>
  <si>
    <t>vymetalikova 1</t>
  </si>
  <si>
    <t>(398,510 / 1,387,650)</t>
  </si>
  <si>
    <t>Asociace turistických oddílů mládeže České republiky-(Roztoky u Prahy)</t>
  </si>
  <si>
    <t>0012/1/2013</t>
  </si>
  <si>
    <t>Tomíci v roce 2013</t>
  </si>
  <si>
    <t>1.7, 1.7, 1.8, 2.3, 1.7, 1.7, 2.5, 1.8, 1.7, 1.7</t>
  </si>
  <si>
    <t>(775,000 / 9,000,000)</t>
  </si>
  <si>
    <t>Společenství harmonie těla a ducha-(Praha 6)</t>
  </si>
  <si>
    <t>0015/1/2013</t>
  </si>
  <si>
    <t>Soustavný program zdraví, edukace a integrace pro zdravotně a sociálně handicapované děti a mládež</t>
  </si>
  <si>
    <t>1.2, 1.3, 1.3, 1.5, 1.3, 1.5, 1.5, 1.3, 1.5, 1.3</t>
  </si>
  <si>
    <t>(0 / 220,000)</t>
  </si>
  <si>
    <t>Cenné je zaměření na handicapované a sociálně znevýhodněné skupiny dětí a mládeže.</t>
  </si>
  <si>
    <t>KONDOR Konfederace nezávislých - dětská organizace, o.s.-(Praha 1)</t>
  </si>
  <si>
    <t>0017/1/2013</t>
  </si>
  <si>
    <t>Zabezpečení pravidelné činnosti základních článků a ústředí</t>
  </si>
  <si>
    <t>2.2, 1.8, 2.0, 2.0, 1.7, 1.7, 2.0, 1.7, 2.3, 2.0</t>
  </si>
  <si>
    <t>Hampejsova 1</t>
  </si>
  <si>
    <t>lontschar 0</t>
  </si>
  <si>
    <t>(0 / 225,000)</t>
  </si>
  <si>
    <t>nedostatečné potvrzení samosprávy - pouze potvrzuje výpis z rejstríku, nikoli aktivity sdruzení, projekt je velmi povrchní, bez konkrétního cíle a zaměření,</t>
  </si>
  <si>
    <t>DOMINO cz, o.s.-(Zlín 5)</t>
  </si>
  <si>
    <t>0023/1/2013</t>
  </si>
  <si>
    <t>DOMINO DĚTEM</t>
  </si>
  <si>
    <t>2.8, 2.8, 2.8, 2.8, 2.8, 2.8, 2.8, 2.8, 2.8, 2.8</t>
  </si>
  <si>
    <t>havlickova 1</t>
  </si>
  <si>
    <t>hermanova 1</t>
  </si>
  <si>
    <t>(0 / 175,000)</t>
  </si>
  <si>
    <t>Petrov, občanské sdružení pro práci s dětmi a mládeží brněnské diecéze-(Brno)</t>
  </si>
  <si>
    <t>0025/1/2013</t>
  </si>
  <si>
    <t>Celoroční činnost Petrov, občanské sdružení</t>
  </si>
  <si>
    <t>1.5, 1.5, 1.2, 1.5, 1.7, 1.5, 2.0, 1.5, 1.7, 1.5</t>
  </si>
  <si>
    <t>(80,000 / 532,500)</t>
  </si>
  <si>
    <t>Sdružení hasičů Čech, Moravy a Slezska-(Praha 2)</t>
  </si>
  <si>
    <t>0026/1/2013</t>
  </si>
  <si>
    <t>Mladí hasiči 2013</t>
  </si>
  <si>
    <t>1.7, 1.7, 2.0, 2.3, 1.8, 1.7, 2.3, 1.8, 1.8, 1.8</t>
  </si>
  <si>
    <t>(4,000,000 / 11,900,000)</t>
  </si>
  <si>
    <t>ANIMA IUVENTUTIS-(Ostrava)</t>
  </si>
  <si>
    <t>0027/1/2013</t>
  </si>
  <si>
    <t>Anima Iuventutis 2013</t>
  </si>
  <si>
    <t>1.5, 2.0, 1.5, 1.5, 2.0, 1.7, 2.0, 1.5, 1.5, 1.5</t>
  </si>
  <si>
    <t>(15,000 / 420,000)</t>
  </si>
  <si>
    <t>Občanské sdružení Rokršti-(Cheb)</t>
  </si>
  <si>
    <t>0032/1/2013</t>
  </si>
  <si>
    <t>Jsme tu deset let</t>
  </si>
  <si>
    <t>1.3, 1.5, 1.7, 1.5, 1.5, 1.5, 1.5, 1.5, 1.2, 1.5</t>
  </si>
  <si>
    <t>lontschar 1</t>
  </si>
  <si>
    <t>(0 / 59,500)</t>
  </si>
  <si>
    <t>Výborně a jasně zpracovaný projekt - nemám výhrady.</t>
  </si>
  <si>
    <t>Salesiánské hnutí mládeže-(Praha 10)</t>
  </si>
  <si>
    <t>0033/1/2013</t>
  </si>
  <si>
    <t>Salesiánské hnutí mládeže 2013</t>
  </si>
  <si>
    <t>1.5, 1.5, 1.0, 1.5, 2.0, 1.5, 2.0, 1.5, 1.5, 1.5</t>
  </si>
  <si>
    <t>(767,800 / 3,340,700)</t>
  </si>
  <si>
    <t>Salesiánské kluby mládeže-(Praha 8)</t>
  </si>
  <si>
    <t>0035/1/2013</t>
  </si>
  <si>
    <t>Salesiánské kluby mládeže 2013</t>
  </si>
  <si>
    <t>1.5, 1.5, 1.5, 1.5, 1.5, 1.5, 2.0, 1.5, 1.5, 1.5</t>
  </si>
  <si>
    <t>(1,220,996 / 1,526,004)</t>
  </si>
  <si>
    <t>Junák - svaz skautů a skautek ČR-(Praha 1)</t>
  </si>
  <si>
    <t>0037/1/2013</t>
  </si>
  <si>
    <t>Skautské dobrodružství pokračuje</t>
  </si>
  <si>
    <t>1.8, 1.8, 1.7, 1.8, 1.8, 1.8, 3.0, 2.0, 2.0, 1.7</t>
  </si>
  <si>
    <t>(2,000,000 / 26,500,000)</t>
  </si>
  <si>
    <t>Asociace malých debrujárů ČR-(Praha 1)</t>
  </si>
  <si>
    <t>0040/1/2013</t>
  </si>
  <si>
    <t>Debrujáři v roce 2013</t>
  </si>
  <si>
    <t>1.7, 1.5, 1.7, 2.2, 2.0, 2.5, 2.7, 1.8, 1.8, 1.7</t>
  </si>
  <si>
    <t>(400,000 / 475,000)</t>
  </si>
  <si>
    <t>Nezkontrolovány stanovy, IČO a výroční zpráva, formát rar.</t>
  </si>
  <si>
    <t>Duha-(Praha 1)</t>
  </si>
  <si>
    <t>0042/1/2013</t>
  </si>
  <si>
    <t>Duha 2013</t>
  </si>
  <si>
    <t>1.8, 1.8, 1.8, 2.5, 1.8, 2.3, 3.0, 1.8, 2.5, 1.8</t>
  </si>
  <si>
    <t>(900,000 / 3,350,000)</t>
  </si>
  <si>
    <t>Květ - sdružení klubů dětí a dětských domovů v ČR-(Praha)</t>
  </si>
  <si>
    <t>0043/1/2013</t>
  </si>
  <si>
    <t>Sdružení Květ v roce 2013</t>
  </si>
  <si>
    <t>1.5, 1.6, 1.3, 1.5, 1.5, 1.6, 2.1, 1.4, 1.5, 1.6</t>
  </si>
  <si>
    <t>(0 / 1,023,275)</t>
  </si>
  <si>
    <t>dobře popsaný projekt s jasným záměrem</t>
  </si>
  <si>
    <t>Centrum pro volný čas mládeže -(Přerov)</t>
  </si>
  <si>
    <t>0046/1/2013</t>
  </si>
  <si>
    <t>Klub moderních deskových her</t>
  </si>
  <si>
    <t xml:space="preserve">, , , , , , , , , </t>
  </si>
  <si>
    <t>Sdružení Roztoč-(Roztoky)</t>
  </si>
  <si>
    <t>0048/1/2013</t>
  </si>
  <si>
    <t>Roztoč v roce 2013</t>
  </si>
  <si>
    <t>1.3, 1.2, 1.3, 1.3, 1.3, 1.2, 2.0, 1.3, 1.2, 1.5</t>
  </si>
  <si>
    <t>(50,000 / 190,000)</t>
  </si>
  <si>
    <t>kvalitní a promyšlený projekt - bez připomínek</t>
  </si>
  <si>
    <t>Taneční a pohybové studio Magdaléna o.s.-(Rychnov u Jablonce nad Nisou)</t>
  </si>
  <si>
    <t>0049/1/2013</t>
  </si>
  <si>
    <t>Dlouhodobý výchovně vzdělávací projekt v oblasti estetických uměleckých aktivit</t>
  </si>
  <si>
    <t>1.5, 1.5, 1.5, 2.0, 1.0, 1.5, 4.0, 2.5, 1.7, 1.5</t>
  </si>
  <si>
    <t>vymetalikova 0</t>
  </si>
  <si>
    <t>(0 / 140,000)</t>
  </si>
  <si>
    <t>Mezinárodní centrum tanec o.s.-( Praha 5)</t>
  </si>
  <si>
    <t>0051/1/2013</t>
  </si>
  <si>
    <t>Celoroční činnost Mezinárodního centra tance o.s.</t>
  </si>
  <si>
    <t>Royal Rangers v ČR-(Třinec 1)</t>
  </si>
  <si>
    <t>0052/1/2013</t>
  </si>
  <si>
    <t>Royal Rangers 2013</t>
  </si>
  <si>
    <t>2.5, 2.5, 2.5, 2.5, 2.5, 2.5, 2.5, 2.5, 2.5, 2.5</t>
  </si>
  <si>
    <t>(222,500 / 650,000)</t>
  </si>
  <si>
    <t>Klub Pathfinder-(Praha 2)</t>
  </si>
  <si>
    <t>0053/1/2013</t>
  </si>
  <si>
    <t>Klub Pathfinder</t>
  </si>
  <si>
    <t>1.5, 1.5, 1.0, 1.0, 2.0, 2.7, 1.5, 1.2, 1.5, 1.5</t>
  </si>
  <si>
    <t>(0 / 2,482,000)</t>
  </si>
  <si>
    <t>Rodinné centrum Pexeso, o.s.-(Praha - Zbraslav)</t>
  </si>
  <si>
    <t>0055/1/2013</t>
  </si>
  <si>
    <t>Dospíváme s Pexesem</t>
  </si>
  <si>
    <t>3.5, 3.5, 3.5, 3.5, 3.5, 3.5, 3.5, 3.5, 3.5, 3.7</t>
  </si>
  <si>
    <t>hermanova 0</t>
  </si>
  <si>
    <t>(60,300 / 25,500)</t>
  </si>
  <si>
    <t>jen místní úroven, doporučení dát projekt na místní úrovni</t>
  </si>
  <si>
    <t>Taneční Skupina Paul - Dance Jilemnice-(Vrchlabí)</t>
  </si>
  <si>
    <t>0056/1/2013</t>
  </si>
  <si>
    <t>Celoroční taneční aktivity</t>
  </si>
  <si>
    <t>2.5, 2.5, 1.7, 2.3, 1.0, 2.5, 1.5, 2.5, 1.5, 2.0</t>
  </si>
  <si>
    <t>(0 / 45,000)</t>
  </si>
  <si>
    <t>Projekt je spíše sportovního charakteru, chybí další volnočasové aktivity. Doporučuji krátit v oblasti dopravny na soutěže.</t>
  </si>
  <si>
    <t>GEMINI o.s. - sdružení dětí, mládeže a dospělých-(Praha 1)</t>
  </si>
  <si>
    <t>0057/1/2013</t>
  </si>
  <si>
    <t>PROJEKT ČINNOSTI SDRUŽENÍ GEMINI PRO ROK 2013</t>
  </si>
  <si>
    <t>2.0, 2.2, 2.0, 2.0, 2.0, 2.2, 2.0, 2.2, 2.0, 2.2</t>
  </si>
  <si>
    <t>frydlova 0</t>
  </si>
  <si>
    <t>(0 / 17,500)</t>
  </si>
  <si>
    <t>Pokud lze sodit z dokumentace, zapojili do činnosti málo dětí. Doporučuji příspěvek na pronájem bazénu, cestovné a pronájem.</t>
  </si>
  <si>
    <t>SARKANDER - občanské sdružení pro práci s dětmi a mládeží olomoucké arcidiecéze-(Olomouc)</t>
  </si>
  <si>
    <t>0058/1/2013</t>
  </si>
  <si>
    <t>ANTINUDA 2013</t>
  </si>
  <si>
    <t>1.5, 1.7, 2.2, 1.5, 3.0, 1.5, 2.0, 1.5, 1.5, 1.5</t>
  </si>
  <si>
    <t>(35,000 / 1,129,000)</t>
  </si>
  <si>
    <t>"TŠ Bonifác" o.s.-(Rtyně v Podkrkonoší)</t>
  </si>
  <si>
    <t>0059/1/2013</t>
  </si>
  <si>
    <t>"Bonifác a jeho spousta dalších nápadů 2013</t>
  </si>
  <si>
    <t>(10,000 / 125,000)</t>
  </si>
  <si>
    <t>Hnutí Brontosaurus-(Brno)</t>
  </si>
  <si>
    <t>0060/1/2013</t>
  </si>
  <si>
    <t>Hnutí Brontosaurus  pro organizované děti a mládež</t>
  </si>
  <si>
    <t>1.5, 1.7, 1.5, 1.7, 1.8, 2.0, 2.2, 1.5, 1.7, 1.5</t>
  </si>
  <si>
    <t>(340,000 / 380,000)</t>
  </si>
  <si>
    <t>Ne plat fundraisera, ten si musí na sebe vydělat sám, nemá smysl platit fundraisera ze státní dotace.</t>
  </si>
  <si>
    <t>Česká tábornická unie-(Praha 10)</t>
  </si>
  <si>
    <t>0062/1/2013</t>
  </si>
  <si>
    <t>Zabezpečení pravidelné činnosti NNO pro organizované děti a mládež pro rok 2013</t>
  </si>
  <si>
    <t>1.8, 1.8, 2.0, 2.3, 1.8, 1.8, 3.2, 2.0, 2.3, 1.8</t>
  </si>
  <si>
    <t>(350,000 / 5,100,000)</t>
  </si>
  <si>
    <t>Vyjasnit nesrovnalost mezi výší požadované dotace a rozdílem nákladů a příjmů.</t>
  </si>
  <si>
    <t>Český svaz ochránců přírody-(Praha 4)</t>
  </si>
  <si>
    <t>0063/1/2013</t>
  </si>
  <si>
    <t>Podpora práce s dětmi a mládeží v Českém svazu ochránců přírody v roce 2013</t>
  </si>
  <si>
    <t>1.0, 1.0, 1.0, 1.0, 1.0, 1.0, 1.0, 1.0, 1.0, 1.0</t>
  </si>
  <si>
    <t>Hampejsova 0</t>
  </si>
  <si>
    <t>(185,000 / 800,000)</t>
  </si>
  <si>
    <t>projekt předkládá organizace, která není sdružením dětí a mládeže a tudíž do programu č. 1 nepatří</t>
  </si>
  <si>
    <t>CVČ Bilbo-(Praha 6)</t>
  </si>
  <si>
    <t>0064/1/2013</t>
  </si>
  <si>
    <t>Hrajeme si s Bilbem</t>
  </si>
  <si>
    <t>3.5, 3.5, 2.5, 3.5, 3.5, 3.5, 3.5, 3.5, 3.5, 3.5</t>
  </si>
  <si>
    <t>(0 / 72,500)</t>
  </si>
  <si>
    <t>jen místní uroven, doporučení dát projekt v místní působnosti</t>
  </si>
  <si>
    <t>BoDo centrum-(Olomouc)</t>
  </si>
  <si>
    <t>0069/1/2013</t>
  </si>
  <si>
    <t>Sborový zpěv – dlouhodobé pozitivní formování osobností dětí a mládeže</t>
  </si>
  <si>
    <t>3.7, 3.7, 3.8, 3.7, 3.7, 3.7, 3.8, 3.7, 3.7, 3.7</t>
  </si>
  <si>
    <t>(0 / 50,000)</t>
  </si>
  <si>
    <t>patří do kultury</t>
  </si>
  <si>
    <t>Občanské sdružení BRÁNA-(Plzeň)</t>
  </si>
  <si>
    <t>0071/1/2013</t>
  </si>
  <si>
    <t>Podpora činnosti Občanského sdružení BRÁNA v roce 2013</t>
  </si>
  <si>
    <t>2.7, 2.7, 2.5, 2.5, 2.2, 2.0, 2.5, 2.7, 2.7, 2.5</t>
  </si>
  <si>
    <t>(5,000 / 67,500)</t>
  </si>
  <si>
    <t>Činnost sdružení připomíná spíše církevní organizaci, setkání mládeže s biskupem, křížová cesta Plzní, dny víry atd. Tyto aktivity by měly být hrazeny církví. Doporučuji 45 000 Kč na materiál.</t>
  </si>
  <si>
    <t>Mladí ochránci přírody-(PRAHA 2)</t>
  </si>
  <si>
    <t>0072/1/2013</t>
  </si>
  <si>
    <t>Hurá do přírody 2013</t>
  </si>
  <si>
    <t>Asociace debatních klubů, o.s.-(Praha 1)</t>
  </si>
  <si>
    <t>0074/1/2013</t>
  </si>
  <si>
    <t>Výchovně-vzdělávací debatní program dětí a mládeže</t>
  </si>
  <si>
    <t>1.8, 2.2, 2.2, 2.2, 2.0, 2.0, 2.2, 2.2, 3.5, 1.7</t>
  </si>
  <si>
    <t>(0 / 32,500)</t>
  </si>
  <si>
    <t>Doporučuji poskytnout příspěvek na cestovné a školení.</t>
  </si>
  <si>
    <t>TILIA-(Ústí nad Labem)</t>
  </si>
  <si>
    <t>0075/1/2013</t>
  </si>
  <si>
    <t>Zábavně a poučně s Tilií</t>
  </si>
  <si>
    <t>2.0, 2.2, 2.2, 1.8, 1.8, 2.0, 2.2, 2.0, 2.5, 2.0</t>
  </si>
  <si>
    <t>Středisko Radost - občanské sdružení-(BRNO)</t>
  </si>
  <si>
    <t>0076/1/2013</t>
  </si>
  <si>
    <t>Radost 2013</t>
  </si>
  <si>
    <t>2.5, 2.7, 2.5, 2.3, 2.2, 2.0, 2.2, 2.5, 2.5, 2.2</t>
  </si>
  <si>
    <t>(0 / 92,500)</t>
  </si>
  <si>
    <t>Doporučuji příspěvek na materiál a vybavení.</t>
  </si>
  <si>
    <t>Samostatný kmenový a klubový svaz Dakota-(Ostrava-Dubina)</t>
  </si>
  <si>
    <t>0078/1/2013</t>
  </si>
  <si>
    <t>Podpora činnosti S.K.aK.S.Dakota v roce 2013</t>
  </si>
  <si>
    <t>1.7, 2.2, 1.8, 2.3, 2.0, 2.2, 2.3, 2.2, 2.5, 2.0</t>
  </si>
  <si>
    <t>(0 / 77,500)</t>
  </si>
  <si>
    <t>Celkem</t>
  </si>
  <si>
    <t>Progrtam č. 1 - Zabezpečení pravidelné činnosti NNO pro organizované děti a mládež</t>
  </si>
  <si>
    <t>poznámka</t>
  </si>
  <si>
    <t>z toho: mzdové prostředky</t>
  </si>
  <si>
    <t>navržená dotace</t>
  </si>
  <si>
    <t>pouze na pravidelnou činnost pro děti od 6 do 18 ledt</t>
  </si>
  <si>
    <t>bez honorářů a cestovného umělcům, deskové hry a hudebních nástrojů</t>
  </si>
  <si>
    <t>bez cestovného hostům</t>
  </si>
  <si>
    <t>aktivity místního charkteru</t>
  </si>
  <si>
    <t>ve stanovách není uvedeno, že se jedná o sdružení dětí a mládeže, jde o organizaci pouze s regionální působností</t>
  </si>
  <si>
    <t>organizace s místní působností, nedostatečně zpracovaný rozpočet</t>
  </si>
  <si>
    <t>sružení místního charakteru</t>
  </si>
  <si>
    <t>nedostatečně zpracovaný projekt</t>
  </si>
  <si>
    <t xml:space="preserve">mimo tisku a opapíru na tisk učebních textů a vstupy </t>
  </si>
  <si>
    <t>mimo odměny za práci dobrovolníků</t>
  </si>
  <si>
    <t>sdružení místního charakteru</t>
  </si>
  <si>
    <t>nelze využívat materiály SMOP, neboť se nejedná o nástupnickou organizaci - viz rozsudek soudu</t>
  </si>
  <si>
    <t>nedostatečný rozpočet projektu</t>
  </si>
  <si>
    <t>Folklorní sdružení ČR</t>
  </si>
  <si>
    <t>0067/1/2013</t>
  </si>
  <si>
    <t>FOLKLÓR 2013</t>
  </si>
  <si>
    <t>Dětská tisková agentura Domino</t>
  </si>
  <si>
    <t>0045/1/2013</t>
  </si>
  <si>
    <t>Poř. číslo</t>
  </si>
  <si>
    <t>bez honorářů a cestovného umělcům, bez deskových her a hudebních nástrojů</t>
  </si>
  <si>
    <t xml:space="preserve">mimo tisku a papíru na tisk učebních textů a vstupy </t>
  </si>
  <si>
    <t>Klub Domino, Dětská tisková agentura (Praha)</t>
  </si>
  <si>
    <t>Dětská tisaková agentura 2013</t>
  </si>
  <si>
    <t>Folklorní sdružení ČR (Praha 1)</t>
  </si>
  <si>
    <t>FOLKLOR 2013</t>
  </si>
  <si>
    <t>navržená dotace v Kč</t>
  </si>
  <si>
    <t>z toho: mzdové prostředky v Kč</t>
  </si>
  <si>
    <t>ve stanovách není uvedeno, že se jedná o sdružení dětí a mládeže; jde o organizaci pouze s regionální působností</t>
  </si>
  <si>
    <t>Příloha č. 4 - Program č. 1 - Zabezpečení pravidelné činnosti NNO pro organizované děti a mládež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</si>
</sst>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3" fontId="0" fillId="0" borderId="0" xfId="0" applyNumberFormat="1" applyAlignment="1">
      <alignment wrapText="1"/>
    </xf>
    <xf numFmtId="3" fontId="2" fillId="0" borderId="0" xfId="0" applyNumberFormat="1" applyFont="1" applyAlignment="1">
      <alignment wrapText="1"/>
    </xf>
    <xf numFmtId="0" fontId="1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3" fontId="0" fillId="0" borderId="14" xfId="0" applyNumberFormat="1" applyBorder="1" applyAlignment="1">
      <alignment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wrapText="1"/>
    </xf>
    <xf numFmtId="0" fontId="1" fillId="0" borderId="17" xfId="0" applyFont="1" applyBorder="1" applyAlignment="1">
      <alignment/>
    </xf>
    <xf numFmtId="3" fontId="1" fillId="0" borderId="17" xfId="0" applyNumberFormat="1" applyFont="1" applyBorder="1" applyAlignment="1">
      <alignment wrapText="1"/>
    </xf>
    <xf numFmtId="0" fontId="1" fillId="0" borderId="18" xfId="0" applyFont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/>
    </xf>
    <xf numFmtId="0" fontId="1" fillId="33" borderId="17" xfId="0" applyFont="1" applyFill="1" applyBorder="1" applyAlignment="1">
      <alignment wrapText="1"/>
    </xf>
    <xf numFmtId="3" fontId="1" fillId="33" borderId="17" xfId="0" applyNumberFormat="1" applyFont="1" applyFill="1" applyBorder="1" applyAlignment="1">
      <alignment wrapText="1"/>
    </xf>
    <xf numFmtId="0" fontId="1" fillId="33" borderId="18" xfId="0" applyFont="1" applyFill="1" applyBorder="1" applyAlignment="1">
      <alignment/>
    </xf>
    <xf numFmtId="3" fontId="1" fillId="0" borderId="17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1" fillId="33" borderId="17" xfId="0" applyNumberFormat="1" applyFon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wrapText="1"/>
    </xf>
    <xf numFmtId="0" fontId="0" fillId="0" borderId="10" xfId="0" applyFill="1" applyBorder="1" applyAlignment="1">
      <alignment/>
    </xf>
    <xf numFmtId="3" fontId="0" fillId="0" borderId="20" xfId="0" applyNumberFormat="1" applyBorder="1" applyAlignment="1">
      <alignment wrapText="1"/>
    </xf>
    <xf numFmtId="3" fontId="0" fillId="0" borderId="20" xfId="0" applyNumberFormat="1" applyBorder="1" applyAlignment="1">
      <alignment horizontal="right"/>
    </xf>
    <xf numFmtId="3" fontId="0" fillId="33" borderId="17" xfId="0" applyNumberFormat="1" applyFill="1" applyBorder="1" applyAlignment="1">
      <alignment horizontal="right"/>
    </xf>
    <xf numFmtId="0" fontId="2" fillId="0" borderId="0" xfId="0" applyFont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0" fillId="0" borderId="15" xfId="0" applyBorder="1" applyAlignment="1">
      <alignment wrapText="1"/>
    </xf>
    <xf numFmtId="0" fontId="0" fillId="0" borderId="12" xfId="0" applyBorder="1" applyAlignment="1">
      <alignment wrapText="1"/>
    </xf>
    <xf numFmtId="0" fontId="1" fillId="33" borderId="18" xfId="0" applyFont="1" applyFill="1" applyBorder="1" applyAlignment="1">
      <alignment wrapText="1"/>
    </xf>
    <xf numFmtId="0" fontId="0" fillId="0" borderId="21" xfId="0" applyBorder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Alignment="1">
      <alignment horizontal="right"/>
    </xf>
    <xf numFmtId="3" fontId="1" fillId="7" borderId="14" xfId="0" applyNumberFormat="1" applyFont="1" applyFill="1" applyBorder="1" applyAlignment="1">
      <alignment horizontal="right"/>
    </xf>
    <xf numFmtId="3" fontId="1" fillId="7" borderId="10" xfId="0" applyNumberFormat="1" applyFont="1" applyFill="1" applyBorder="1" applyAlignment="1">
      <alignment horizontal="right"/>
    </xf>
    <xf numFmtId="3" fontId="1" fillId="7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right" wrapText="1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50"/>
  <sheetViews>
    <sheetView zoomScale="110" zoomScaleNormal="110" zoomScalePageLayoutView="0" workbookViewId="0" topLeftCell="D1">
      <selection activeCell="D1" sqref="A1:IV16384"/>
    </sheetView>
  </sheetViews>
  <sheetFormatPr defaultColWidth="11.57421875" defaultRowHeight="12.75"/>
  <cols>
    <col min="1" max="1" width="11.57421875" style="1" customWidth="1"/>
    <col min="2" max="2" width="9.421875" style="0" customWidth="1"/>
    <col min="3" max="3" width="41.00390625" style="5" customWidth="1"/>
    <col min="4" max="4" width="11.421875" style="0" customWidth="1"/>
    <col min="5" max="5" width="32.7109375" style="5" customWidth="1"/>
    <col min="6" max="7" width="14.28125" style="7" customWidth="1"/>
    <col min="8" max="8" width="35.421875" style="0" hidden="1" customWidth="1"/>
    <col min="9" max="9" width="14.140625" style="0" hidden="1" customWidth="1"/>
    <col min="10" max="10" width="14.7109375" style="0" hidden="1" customWidth="1"/>
    <col min="11" max="11" width="15.140625" style="7" hidden="1" customWidth="1"/>
    <col min="12" max="12" width="16.8515625" style="7" customWidth="1"/>
    <col min="13" max="13" width="34.28125" style="5" customWidth="1"/>
    <col min="14" max="14" width="11.57421875" style="0" hidden="1" customWidth="1"/>
    <col min="15" max="15" width="3.140625" style="0" hidden="1" customWidth="1"/>
    <col min="16" max="16" width="11.140625" style="32" customWidth="1"/>
    <col min="17" max="17" width="11.57421875" style="32" customWidth="1"/>
    <col min="18" max="18" width="26.7109375" style="0" customWidth="1"/>
  </cols>
  <sheetData>
    <row r="2" spans="1:17" s="4" customFormat="1" ht="54">
      <c r="A2" s="3"/>
      <c r="C2" s="6" t="s">
        <v>250</v>
      </c>
      <c r="E2" s="6"/>
      <c r="F2" s="8"/>
      <c r="G2" s="8"/>
      <c r="K2" s="8"/>
      <c r="L2" s="8"/>
      <c r="M2" s="6"/>
      <c r="P2" s="31"/>
      <c r="Q2" s="31"/>
    </row>
    <row r="4" ht="13.5" thickBot="1"/>
    <row r="5" spans="1:18" s="2" customFormat="1" ht="39" thickBot="1">
      <c r="A5" s="15"/>
      <c r="B5" s="20" t="s">
        <v>0</v>
      </c>
      <c r="C5" s="21" t="s">
        <v>1</v>
      </c>
      <c r="D5" s="22" t="s">
        <v>2</v>
      </c>
      <c r="E5" s="21" t="s">
        <v>3</v>
      </c>
      <c r="F5" s="23" t="s">
        <v>4</v>
      </c>
      <c r="G5" s="23" t="s">
        <v>5</v>
      </c>
      <c r="H5" s="22" t="s">
        <v>6</v>
      </c>
      <c r="I5" s="22" t="s">
        <v>7</v>
      </c>
      <c r="J5" s="22" t="s">
        <v>8</v>
      </c>
      <c r="K5" s="23" t="s">
        <v>9</v>
      </c>
      <c r="L5" s="23" t="s">
        <v>10</v>
      </c>
      <c r="M5" s="21" t="s">
        <v>11</v>
      </c>
      <c r="N5" s="22"/>
      <c r="O5" s="22"/>
      <c r="P5" s="30" t="s">
        <v>253</v>
      </c>
      <c r="Q5" s="30" t="s">
        <v>252</v>
      </c>
      <c r="R5" s="24" t="s">
        <v>251</v>
      </c>
    </row>
    <row r="6" spans="1:18" ht="25.5">
      <c r="A6" s="13">
        <v>1</v>
      </c>
      <c r="B6" s="16">
        <v>531413</v>
      </c>
      <c r="C6" s="17" t="s">
        <v>12</v>
      </c>
      <c r="D6" s="16" t="s">
        <v>13</v>
      </c>
      <c r="E6" s="17" t="s">
        <v>14</v>
      </c>
      <c r="F6" s="18">
        <v>1300000</v>
      </c>
      <c r="G6" s="18">
        <v>2300000</v>
      </c>
      <c r="H6" s="16" t="s">
        <v>15</v>
      </c>
      <c r="I6" s="16" t="s">
        <v>16</v>
      </c>
      <c r="J6" s="16" t="s">
        <v>17</v>
      </c>
      <c r="K6" s="18">
        <v>1450000</v>
      </c>
      <c r="L6" s="18" t="s">
        <v>18</v>
      </c>
      <c r="M6" s="17"/>
      <c r="N6" s="16"/>
      <c r="O6" s="16"/>
      <c r="P6" s="33">
        <v>1200000</v>
      </c>
      <c r="Q6" s="33">
        <v>500000</v>
      </c>
      <c r="R6" s="19"/>
    </row>
    <row r="7" spans="1:18" ht="25.5">
      <c r="A7" s="13">
        <v>2</v>
      </c>
      <c r="B7" s="10">
        <v>49628984</v>
      </c>
      <c r="C7" s="11" t="s">
        <v>19</v>
      </c>
      <c r="D7" s="10" t="s">
        <v>20</v>
      </c>
      <c r="E7" s="11" t="s">
        <v>21</v>
      </c>
      <c r="F7" s="12">
        <v>84700</v>
      </c>
      <c r="G7" s="12">
        <v>421300</v>
      </c>
      <c r="H7" s="10" t="s">
        <v>22</v>
      </c>
      <c r="I7" s="10" t="s">
        <v>23</v>
      </c>
      <c r="J7" s="10" t="s">
        <v>24</v>
      </c>
      <c r="K7" s="12">
        <v>122500</v>
      </c>
      <c r="L7" s="12" t="s">
        <v>25</v>
      </c>
      <c r="M7" s="11" t="s">
        <v>26</v>
      </c>
      <c r="N7" s="10"/>
      <c r="O7" s="10"/>
      <c r="P7" s="34">
        <v>122000</v>
      </c>
      <c r="Q7" s="34">
        <v>10000</v>
      </c>
      <c r="R7" s="14"/>
    </row>
    <row r="8" spans="1:18" ht="51">
      <c r="A8" s="13">
        <v>3</v>
      </c>
      <c r="B8" s="10">
        <v>536474</v>
      </c>
      <c r="C8" s="11" t="s">
        <v>27</v>
      </c>
      <c r="D8" s="10" t="s">
        <v>28</v>
      </c>
      <c r="E8" s="11" t="s">
        <v>29</v>
      </c>
      <c r="F8" s="12">
        <v>269430</v>
      </c>
      <c r="G8" s="12">
        <v>1278142</v>
      </c>
      <c r="H8" s="10" t="s">
        <v>30</v>
      </c>
      <c r="I8" s="10" t="s">
        <v>16</v>
      </c>
      <c r="J8" s="10" t="s">
        <v>17</v>
      </c>
      <c r="K8" s="12">
        <v>765000</v>
      </c>
      <c r="L8" s="12" t="s">
        <v>31</v>
      </c>
      <c r="M8" s="11" t="s">
        <v>32</v>
      </c>
      <c r="N8" s="10"/>
      <c r="O8" s="10"/>
      <c r="P8" s="34">
        <v>650000</v>
      </c>
      <c r="Q8" s="34">
        <v>150000</v>
      </c>
      <c r="R8" s="14"/>
    </row>
    <row r="9" spans="1:18" ht="25.5">
      <c r="A9" s="13">
        <v>4</v>
      </c>
      <c r="B9" s="10">
        <v>499161</v>
      </c>
      <c r="C9" s="11" t="s">
        <v>33</v>
      </c>
      <c r="D9" s="10" t="s">
        <v>34</v>
      </c>
      <c r="E9" s="11" t="s">
        <v>35</v>
      </c>
      <c r="F9" s="12">
        <v>30073350</v>
      </c>
      <c r="G9" s="12">
        <v>47447200</v>
      </c>
      <c r="H9" s="10" t="s">
        <v>36</v>
      </c>
      <c r="I9" s="10" t="s">
        <v>16</v>
      </c>
      <c r="J9" s="10" t="s">
        <v>17</v>
      </c>
      <c r="K9" s="12">
        <v>18050000</v>
      </c>
      <c r="L9" s="12" t="s">
        <v>37</v>
      </c>
      <c r="M9" s="11"/>
      <c r="N9" s="10"/>
      <c r="O9" s="10"/>
      <c r="P9" s="34">
        <v>18000000</v>
      </c>
      <c r="Q9" s="34">
        <v>6500000</v>
      </c>
      <c r="R9" s="14"/>
    </row>
    <row r="10" spans="1:18" ht="51">
      <c r="A10" s="13">
        <v>5</v>
      </c>
      <c r="B10" s="10">
        <v>564613</v>
      </c>
      <c r="C10" s="11" t="s">
        <v>38</v>
      </c>
      <c r="D10" s="10" t="s">
        <v>39</v>
      </c>
      <c r="E10" s="11" t="s">
        <v>40</v>
      </c>
      <c r="F10" s="12">
        <v>1409000</v>
      </c>
      <c r="G10" s="12">
        <v>1927000</v>
      </c>
      <c r="H10" s="10" t="s">
        <v>41</v>
      </c>
      <c r="I10" s="10" t="s">
        <v>16</v>
      </c>
      <c r="J10" s="10" t="s">
        <v>17</v>
      </c>
      <c r="K10" s="12">
        <v>3000000</v>
      </c>
      <c r="L10" s="12" t="s">
        <v>42</v>
      </c>
      <c r="M10" s="11"/>
      <c r="N10" s="10"/>
      <c r="O10" s="10"/>
      <c r="P10" s="34">
        <v>2550000</v>
      </c>
      <c r="Q10" s="34">
        <v>1350000</v>
      </c>
      <c r="R10" s="14"/>
    </row>
    <row r="11" spans="1:18" ht="25.5">
      <c r="A11" s="13">
        <v>6</v>
      </c>
      <c r="B11" s="10">
        <v>41692535</v>
      </c>
      <c r="C11" s="11" t="s">
        <v>43</v>
      </c>
      <c r="D11" s="10" t="s">
        <v>44</v>
      </c>
      <c r="E11" s="11" t="s">
        <v>45</v>
      </c>
      <c r="F11" s="12">
        <v>268800</v>
      </c>
      <c r="G11" s="12">
        <v>513650</v>
      </c>
      <c r="H11" s="10" t="s">
        <v>46</v>
      </c>
      <c r="I11" s="10" t="s">
        <v>47</v>
      </c>
      <c r="J11" s="10" t="s">
        <v>48</v>
      </c>
      <c r="K11" s="12">
        <v>1786160</v>
      </c>
      <c r="L11" s="12" t="s">
        <v>49</v>
      </c>
      <c r="M11" s="11"/>
      <c r="N11" s="10"/>
      <c r="O11" s="10"/>
      <c r="P11" s="34">
        <v>850000</v>
      </c>
      <c r="Q11" s="34">
        <v>250000</v>
      </c>
      <c r="R11" s="14" t="s">
        <v>255</v>
      </c>
    </row>
    <row r="12" spans="1:18" ht="25.5">
      <c r="A12" s="13">
        <v>7</v>
      </c>
      <c r="B12" s="10">
        <v>44223846</v>
      </c>
      <c r="C12" s="11" t="s">
        <v>50</v>
      </c>
      <c r="D12" s="10" t="s">
        <v>51</v>
      </c>
      <c r="E12" s="11" t="s">
        <v>52</v>
      </c>
      <c r="F12" s="12">
        <v>1449300</v>
      </c>
      <c r="G12" s="12">
        <v>1596000</v>
      </c>
      <c r="H12" s="10" t="s">
        <v>53</v>
      </c>
      <c r="I12" s="10" t="s">
        <v>16</v>
      </c>
      <c r="J12" s="10" t="s">
        <v>17</v>
      </c>
      <c r="K12" s="12">
        <v>9775000</v>
      </c>
      <c r="L12" s="12" t="s">
        <v>54</v>
      </c>
      <c r="M12" s="11"/>
      <c r="N12" s="10"/>
      <c r="O12" s="10"/>
      <c r="P12" s="34">
        <v>9775000</v>
      </c>
      <c r="Q12" s="34">
        <v>775000</v>
      </c>
      <c r="R12" s="14"/>
    </row>
    <row r="13" spans="1:18" ht="38.25">
      <c r="A13" s="13">
        <v>8</v>
      </c>
      <c r="B13" s="10">
        <v>48550124</v>
      </c>
      <c r="C13" s="11" t="s">
        <v>55</v>
      </c>
      <c r="D13" s="10" t="s">
        <v>56</v>
      </c>
      <c r="E13" s="11" t="s">
        <v>57</v>
      </c>
      <c r="F13" s="12">
        <v>6000</v>
      </c>
      <c r="G13" s="12">
        <v>15000</v>
      </c>
      <c r="H13" s="10" t="s">
        <v>58</v>
      </c>
      <c r="I13" s="10" t="s">
        <v>23</v>
      </c>
      <c r="J13" s="10" t="s">
        <v>24</v>
      </c>
      <c r="K13" s="12">
        <v>220000</v>
      </c>
      <c r="L13" s="12" t="s">
        <v>59</v>
      </c>
      <c r="M13" s="11" t="s">
        <v>60</v>
      </c>
      <c r="N13" s="10"/>
      <c r="O13" s="10"/>
      <c r="P13" s="34">
        <v>220000</v>
      </c>
      <c r="Q13" s="34">
        <v>0</v>
      </c>
      <c r="R13" s="14"/>
    </row>
    <row r="14" spans="1:18" ht="63.75">
      <c r="A14" s="13">
        <v>9</v>
      </c>
      <c r="B14" s="10">
        <v>674648</v>
      </c>
      <c r="C14" s="11" t="s">
        <v>61</v>
      </c>
      <c r="D14" s="10" t="s">
        <v>62</v>
      </c>
      <c r="E14" s="11" t="s">
        <v>63</v>
      </c>
      <c r="F14" s="12">
        <v>290000</v>
      </c>
      <c r="G14" s="12">
        <v>1290000</v>
      </c>
      <c r="H14" s="10" t="s">
        <v>64</v>
      </c>
      <c r="I14" s="10" t="s">
        <v>65</v>
      </c>
      <c r="J14" s="10" t="s">
        <v>66</v>
      </c>
      <c r="K14" s="12">
        <v>225000</v>
      </c>
      <c r="L14" s="12" t="s">
        <v>67</v>
      </c>
      <c r="M14" s="11" t="s">
        <v>68</v>
      </c>
      <c r="N14" s="10"/>
      <c r="O14" s="10"/>
      <c r="P14" s="34">
        <v>400000</v>
      </c>
      <c r="Q14" s="34">
        <v>0</v>
      </c>
      <c r="R14" s="14"/>
    </row>
    <row r="15" spans="1:18" ht="12.75">
      <c r="A15" s="13">
        <v>10</v>
      </c>
      <c r="B15" s="10">
        <v>48472476</v>
      </c>
      <c r="C15" s="11" t="s">
        <v>69</v>
      </c>
      <c r="D15" s="10" t="s">
        <v>70</v>
      </c>
      <c r="E15" s="11" t="s">
        <v>71</v>
      </c>
      <c r="F15" s="12">
        <v>55000</v>
      </c>
      <c r="G15" s="12">
        <v>107000</v>
      </c>
      <c r="H15" s="10" t="s">
        <v>72</v>
      </c>
      <c r="I15" s="10" t="s">
        <v>73</v>
      </c>
      <c r="J15" s="10" t="s">
        <v>74</v>
      </c>
      <c r="K15" s="12">
        <v>175000</v>
      </c>
      <c r="L15" s="12" t="s">
        <v>75</v>
      </c>
      <c r="M15" s="11"/>
      <c r="N15" s="10"/>
      <c r="O15" s="10"/>
      <c r="P15" s="34">
        <v>50000</v>
      </c>
      <c r="Q15" s="34">
        <v>0</v>
      </c>
      <c r="R15" s="14" t="s">
        <v>254</v>
      </c>
    </row>
    <row r="16" spans="1:18" ht="25.5">
      <c r="A16" s="13">
        <v>11</v>
      </c>
      <c r="B16" s="10">
        <v>48515221</v>
      </c>
      <c r="C16" s="11" t="s">
        <v>76</v>
      </c>
      <c r="D16" s="10" t="s">
        <v>77</v>
      </c>
      <c r="E16" s="11" t="s">
        <v>78</v>
      </c>
      <c r="F16" s="12">
        <v>326000</v>
      </c>
      <c r="G16" s="12">
        <v>1346000</v>
      </c>
      <c r="H16" s="10" t="s">
        <v>79</v>
      </c>
      <c r="I16" s="10" t="s">
        <v>47</v>
      </c>
      <c r="J16" s="10" t="s">
        <v>48</v>
      </c>
      <c r="K16" s="12">
        <v>612500</v>
      </c>
      <c r="L16" s="12" t="s">
        <v>80</v>
      </c>
      <c r="M16" s="11"/>
      <c r="N16" s="10"/>
      <c r="O16" s="10"/>
      <c r="P16" s="34">
        <v>240000</v>
      </c>
      <c r="Q16" s="34">
        <v>40000</v>
      </c>
      <c r="R16" s="14"/>
    </row>
    <row r="17" spans="1:18" ht="25.5">
      <c r="A17" s="13">
        <v>12</v>
      </c>
      <c r="B17" s="10">
        <v>442739</v>
      </c>
      <c r="C17" s="11" t="s">
        <v>81</v>
      </c>
      <c r="D17" s="10" t="s">
        <v>82</v>
      </c>
      <c r="E17" s="11" t="s">
        <v>83</v>
      </c>
      <c r="F17" s="12">
        <v>15849979</v>
      </c>
      <c r="G17" s="12">
        <v>31665434</v>
      </c>
      <c r="H17" s="10" t="s">
        <v>84</v>
      </c>
      <c r="I17" s="10" t="s">
        <v>16</v>
      </c>
      <c r="J17" s="10" t="s">
        <v>17</v>
      </c>
      <c r="K17" s="12">
        <v>15900000</v>
      </c>
      <c r="L17" s="12" t="s">
        <v>85</v>
      </c>
      <c r="M17" s="11"/>
      <c r="N17" s="10"/>
      <c r="O17" s="10"/>
      <c r="P17" s="34">
        <v>16000000</v>
      </c>
      <c r="Q17" s="34">
        <v>4000000</v>
      </c>
      <c r="R17" s="14"/>
    </row>
    <row r="18" spans="1:18" ht="12.75">
      <c r="A18" s="13">
        <v>13</v>
      </c>
      <c r="B18" s="10">
        <v>26542919</v>
      </c>
      <c r="C18" s="11" t="s">
        <v>86</v>
      </c>
      <c r="D18" s="10" t="s">
        <v>87</v>
      </c>
      <c r="E18" s="11" t="s">
        <v>88</v>
      </c>
      <c r="F18" s="12">
        <v>392950</v>
      </c>
      <c r="G18" s="12">
        <v>844050</v>
      </c>
      <c r="H18" s="10" t="s">
        <v>89</v>
      </c>
      <c r="I18" s="10" t="s">
        <v>47</v>
      </c>
      <c r="J18" s="10" t="s">
        <v>48</v>
      </c>
      <c r="K18" s="12">
        <v>435000</v>
      </c>
      <c r="L18" s="12" t="s">
        <v>90</v>
      </c>
      <c r="M18" s="11"/>
      <c r="N18" s="10"/>
      <c r="O18" s="10"/>
      <c r="P18" s="34">
        <v>220000</v>
      </c>
      <c r="Q18" s="34">
        <v>30000</v>
      </c>
      <c r="R18" s="14" t="s">
        <v>256</v>
      </c>
    </row>
    <row r="19" spans="1:18" ht="25.5">
      <c r="A19" s="13">
        <v>14</v>
      </c>
      <c r="B19" s="10">
        <v>26618231</v>
      </c>
      <c r="C19" s="11" t="s">
        <v>91</v>
      </c>
      <c r="D19" s="10" t="s">
        <v>92</v>
      </c>
      <c r="E19" s="11" t="s">
        <v>93</v>
      </c>
      <c r="F19" s="12">
        <v>23000</v>
      </c>
      <c r="G19" s="12">
        <v>35200</v>
      </c>
      <c r="H19" s="10" t="s">
        <v>94</v>
      </c>
      <c r="I19" s="10" t="s">
        <v>65</v>
      </c>
      <c r="J19" s="10" t="s">
        <v>95</v>
      </c>
      <c r="K19" s="12">
        <v>59500</v>
      </c>
      <c r="L19" s="12" t="s">
        <v>96</v>
      </c>
      <c r="M19" s="11" t="s">
        <v>97</v>
      </c>
      <c r="N19" s="10"/>
      <c r="O19" s="10"/>
      <c r="P19" s="34">
        <v>50000</v>
      </c>
      <c r="Q19" s="34">
        <v>0</v>
      </c>
      <c r="R19" s="14"/>
    </row>
    <row r="20" spans="1:18" ht="25.5">
      <c r="A20" s="13">
        <v>15</v>
      </c>
      <c r="B20" s="10">
        <v>45248176</v>
      </c>
      <c r="C20" s="11" t="s">
        <v>98</v>
      </c>
      <c r="D20" s="10" t="s">
        <v>99</v>
      </c>
      <c r="E20" s="11" t="s">
        <v>100</v>
      </c>
      <c r="F20" s="12">
        <v>2081400</v>
      </c>
      <c r="G20" s="12">
        <v>2601400</v>
      </c>
      <c r="H20" s="10" t="s">
        <v>101</v>
      </c>
      <c r="I20" s="10" t="s">
        <v>47</v>
      </c>
      <c r="J20" s="10" t="s">
        <v>48</v>
      </c>
      <c r="K20" s="12">
        <v>4108500</v>
      </c>
      <c r="L20" s="12" t="s">
        <v>102</v>
      </c>
      <c r="M20" s="11"/>
      <c r="N20" s="10"/>
      <c r="O20" s="10"/>
      <c r="P20" s="34">
        <v>1350000</v>
      </c>
      <c r="Q20" s="34">
        <v>400000</v>
      </c>
      <c r="R20" s="14"/>
    </row>
    <row r="21" spans="1:18" ht="25.5">
      <c r="A21" s="13">
        <v>16</v>
      </c>
      <c r="B21" s="10">
        <v>65398599</v>
      </c>
      <c r="C21" s="11" t="s">
        <v>103</v>
      </c>
      <c r="D21" s="10" t="s">
        <v>104</v>
      </c>
      <c r="E21" s="11" t="s">
        <v>105</v>
      </c>
      <c r="F21" s="12">
        <v>357400</v>
      </c>
      <c r="G21" s="12">
        <v>1047380</v>
      </c>
      <c r="H21" s="10" t="s">
        <v>106</v>
      </c>
      <c r="I21" s="10" t="s">
        <v>47</v>
      </c>
      <c r="J21" s="10" t="s">
        <v>48</v>
      </c>
      <c r="K21" s="12">
        <v>2747000</v>
      </c>
      <c r="L21" s="12" t="s">
        <v>107</v>
      </c>
      <c r="M21" s="11"/>
      <c r="N21" s="10"/>
      <c r="O21" s="10"/>
      <c r="P21" s="34">
        <v>550000</v>
      </c>
      <c r="Q21" s="34">
        <v>200000</v>
      </c>
      <c r="R21" s="14"/>
    </row>
    <row r="22" spans="1:18" ht="25.5">
      <c r="A22" s="13">
        <v>17</v>
      </c>
      <c r="B22" s="10">
        <v>409430</v>
      </c>
      <c r="C22" s="11" t="s">
        <v>108</v>
      </c>
      <c r="D22" s="10" t="s">
        <v>109</v>
      </c>
      <c r="E22" s="11" t="s">
        <v>110</v>
      </c>
      <c r="F22" s="12">
        <v>508000</v>
      </c>
      <c r="G22" s="12">
        <v>565000</v>
      </c>
      <c r="H22" s="10" t="s">
        <v>111</v>
      </c>
      <c r="I22" s="10" t="s">
        <v>16</v>
      </c>
      <c r="J22" s="10" t="s">
        <v>17</v>
      </c>
      <c r="K22" s="12">
        <v>28500000</v>
      </c>
      <c r="L22" s="12" t="s">
        <v>112</v>
      </c>
      <c r="M22" s="11"/>
      <c r="N22" s="10"/>
      <c r="O22" s="10"/>
      <c r="P22" s="34">
        <v>29000000</v>
      </c>
      <c r="Q22" s="34">
        <v>2340000</v>
      </c>
      <c r="R22" s="14"/>
    </row>
    <row r="23" spans="1:18" ht="25.5">
      <c r="A23" s="13">
        <v>18</v>
      </c>
      <c r="B23" s="10">
        <v>46271066</v>
      </c>
      <c r="C23" s="11" t="s">
        <v>113</v>
      </c>
      <c r="D23" s="10" t="s">
        <v>114</v>
      </c>
      <c r="E23" s="11" t="s">
        <v>115</v>
      </c>
      <c r="F23" s="12">
        <v>718000</v>
      </c>
      <c r="G23" s="12">
        <v>1272000</v>
      </c>
      <c r="H23" s="10" t="s">
        <v>116</v>
      </c>
      <c r="I23" s="10" t="s">
        <v>16</v>
      </c>
      <c r="J23" s="10" t="s">
        <v>17</v>
      </c>
      <c r="K23" s="12">
        <v>875000</v>
      </c>
      <c r="L23" s="12" t="s">
        <v>117</v>
      </c>
      <c r="M23" s="11" t="s">
        <v>118</v>
      </c>
      <c r="N23" s="10"/>
      <c r="O23" s="10"/>
      <c r="P23" s="34">
        <v>850000</v>
      </c>
      <c r="Q23" s="34">
        <v>400000</v>
      </c>
      <c r="R23" s="14"/>
    </row>
    <row r="24" spans="1:18" ht="25.5">
      <c r="A24" s="13">
        <v>19</v>
      </c>
      <c r="B24" s="10">
        <v>409901</v>
      </c>
      <c r="C24" s="11" t="s">
        <v>119</v>
      </c>
      <c r="D24" s="10" t="s">
        <v>120</v>
      </c>
      <c r="E24" s="11" t="s">
        <v>121</v>
      </c>
      <c r="F24" s="12">
        <v>2554800</v>
      </c>
      <c r="G24" s="12">
        <v>5168630</v>
      </c>
      <c r="H24" s="10" t="s">
        <v>122</v>
      </c>
      <c r="I24" s="10" t="s">
        <v>16</v>
      </c>
      <c r="J24" s="10" t="s">
        <v>17</v>
      </c>
      <c r="K24" s="12">
        <v>4250000</v>
      </c>
      <c r="L24" s="12" t="s">
        <v>123</v>
      </c>
      <c r="M24" s="11"/>
      <c r="N24" s="10"/>
      <c r="O24" s="10"/>
      <c r="P24" s="34">
        <v>3600000</v>
      </c>
      <c r="Q24" s="34">
        <v>900000</v>
      </c>
      <c r="R24" s="14"/>
    </row>
    <row r="25" spans="1:18" ht="25.5">
      <c r="A25" s="13">
        <v>20</v>
      </c>
      <c r="B25" s="10">
        <v>499285</v>
      </c>
      <c r="C25" s="11" t="s">
        <v>124</v>
      </c>
      <c r="D25" s="10" t="s">
        <v>125</v>
      </c>
      <c r="E25" s="11" t="s">
        <v>126</v>
      </c>
      <c r="F25" s="12">
        <v>83500</v>
      </c>
      <c r="G25" s="12">
        <v>579400</v>
      </c>
      <c r="H25" s="10" t="s">
        <v>127</v>
      </c>
      <c r="I25" s="10" t="s">
        <v>65</v>
      </c>
      <c r="J25" s="10" t="s">
        <v>47</v>
      </c>
      <c r="K25" s="12">
        <v>1023275</v>
      </c>
      <c r="L25" s="12" t="s">
        <v>128</v>
      </c>
      <c r="M25" s="11" t="s">
        <v>129</v>
      </c>
      <c r="N25" s="10"/>
      <c r="O25" s="10"/>
      <c r="P25" s="34">
        <v>750000</v>
      </c>
      <c r="Q25" s="34">
        <v>0</v>
      </c>
      <c r="R25" s="14"/>
    </row>
    <row r="26" spans="1:18" ht="12.75">
      <c r="A26" s="13">
        <v>21</v>
      </c>
      <c r="B26" s="10">
        <v>42054591</v>
      </c>
      <c r="C26" s="11" t="s">
        <v>130</v>
      </c>
      <c r="D26" s="10" t="s">
        <v>131</v>
      </c>
      <c r="E26" s="11" t="s">
        <v>132</v>
      </c>
      <c r="F26" s="12">
        <v>11300</v>
      </c>
      <c r="G26" s="12">
        <v>17000</v>
      </c>
      <c r="H26" s="10" t="s">
        <v>133</v>
      </c>
      <c r="I26" s="10"/>
      <c r="J26" s="10"/>
      <c r="K26" s="12"/>
      <c r="L26" s="12"/>
      <c r="M26" s="11"/>
      <c r="N26" s="10"/>
      <c r="O26" s="10"/>
      <c r="P26" s="34">
        <v>0</v>
      </c>
      <c r="Q26" s="34"/>
      <c r="R26" s="14" t="s">
        <v>257</v>
      </c>
    </row>
    <row r="27" spans="1:17" ht="25.5">
      <c r="A27" s="13">
        <v>22</v>
      </c>
      <c r="B27" s="10">
        <v>26606551</v>
      </c>
      <c r="C27" s="11" t="s">
        <v>134</v>
      </c>
      <c r="D27" s="10" t="s">
        <v>135</v>
      </c>
      <c r="E27" s="11" t="s">
        <v>136</v>
      </c>
      <c r="F27" s="12">
        <v>49000</v>
      </c>
      <c r="G27" s="12">
        <v>100000</v>
      </c>
      <c r="H27" s="10" t="s">
        <v>137</v>
      </c>
      <c r="I27" s="10" t="s">
        <v>65</v>
      </c>
      <c r="J27" s="10" t="s">
        <v>95</v>
      </c>
      <c r="K27" s="12">
        <v>240000</v>
      </c>
      <c r="L27" s="12" t="s">
        <v>138</v>
      </c>
      <c r="M27" s="11" t="s">
        <v>139</v>
      </c>
      <c r="N27" s="10"/>
      <c r="O27" s="10"/>
      <c r="P27" s="34">
        <v>200000</v>
      </c>
      <c r="Q27" s="34">
        <v>50000</v>
      </c>
    </row>
    <row r="28" spans="1:18" ht="38.25">
      <c r="A28" s="13">
        <v>23</v>
      </c>
      <c r="B28" s="10">
        <v>22768637</v>
      </c>
      <c r="C28" s="11" t="s">
        <v>140</v>
      </c>
      <c r="D28" s="10" t="s">
        <v>141</v>
      </c>
      <c r="E28" s="11" t="s">
        <v>142</v>
      </c>
      <c r="F28" s="12">
        <v>127800</v>
      </c>
      <c r="G28" s="12">
        <v>150000</v>
      </c>
      <c r="H28" s="10" t="s">
        <v>143</v>
      </c>
      <c r="I28" s="10" t="s">
        <v>47</v>
      </c>
      <c r="J28" s="10" t="s">
        <v>144</v>
      </c>
      <c r="K28" s="12">
        <v>140000</v>
      </c>
      <c r="L28" s="12" t="s">
        <v>145</v>
      </c>
      <c r="M28" s="11"/>
      <c r="N28" s="10"/>
      <c r="O28" s="10"/>
      <c r="P28" s="34">
        <v>0</v>
      </c>
      <c r="Q28" s="34">
        <v>0</v>
      </c>
      <c r="R28" s="14" t="s">
        <v>258</v>
      </c>
    </row>
    <row r="29" spans="1:18" ht="25.5">
      <c r="A29" s="13">
        <v>24</v>
      </c>
      <c r="B29" s="10">
        <v>63832143</v>
      </c>
      <c r="C29" s="11" t="s">
        <v>146</v>
      </c>
      <c r="D29" s="10" t="s">
        <v>147</v>
      </c>
      <c r="E29" s="11" t="s">
        <v>148</v>
      </c>
      <c r="F29" s="12">
        <v>116600</v>
      </c>
      <c r="G29" s="12">
        <v>352750</v>
      </c>
      <c r="H29" s="10" t="s">
        <v>133</v>
      </c>
      <c r="I29" s="10"/>
      <c r="J29" s="10"/>
      <c r="K29" s="12"/>
      <c r="L29" s="12"/>
      <c r="M29" s="11"/>
      <c r="N29" s="10"/>
      <c r="O29" s="10"/>
      <c r="P29" s="32">
        <v>0</v>
      </c>
      <c r="Q29" s="32">
        <v>0</v>
      </c>
      <c r="R29" s="14" t="s">
        <v>259</v>
      </c>
    </row>
    <row r="30" spans="1:18" ht="25.5">
      <c r="A30" s="13">
        <v>25</v>
      </c>
      <c r="B30" s="10">
        <v>64122433</v>
      </c>
      <c r="C30" s="11" t="s">
        <v>149</v>
      </c>
      <c r="D30" s="10" t="s">
        <v>150</v>
      </c>
      <c r="E30" s="11" t="s">
        <v>151</v>
      </c>
      <c r="F30" s="12">
        <v>724500</v>
      </c>
      <c r="G30" s="12">
        <v>1035000</v>
      </c>
      <c r="H30" s="10" t="s">
        <v>152</v>
      </c>
      <c r="I30" s="10" t="s">
        <v>73</v>
      </c>
      <c r="J30" s="10" t="s">
        <v>74</v>
      </c>
      <c r="K30" s="12">
        <v>872500</v>
      </c>
      <c r="L30" s="12" t="s">
        <v>153</v>
      </c>
      <c r="M30" s="11"/>
      <c r="N30" s="10"/>
      <c r="O30" s="10"/>
      <c r="P30" s="34">
        <v>800000</v>
      </c>
      <c r="Q30" s="34">
        <v>200000</v>
      </c>
      <c r="R30" s="14"/>
    </row>
    <row r="31" spans="1:18" ht="12.75">
      <c r="A31" s="13">
        <v>26</v>
      </c>
      <c r="B31" s="10">
        <v>62939211</v>
      </c>
      <c r="C31" s="11" t="s">
        <v>154</v>
      </c>
      <c r="D31" s="10" t="s">
        <v>155</v>
      </c>
      <c r="E31" s="11" t="s">
        <v>156</v>
      </c>
      <c r="F31" s="12">
        <v>1567500</v>
      </c>
      <c r="G31" s="12">
        <v>2360000</v>
      </c>
      <c r="H31" s="10" t="s">
        <v>157</v>
      </c>
      <c r="I31" s="10" t="s">
        <v>47</v>
      </c>
      <c r="J31" s="10" t="s">
        <v>48</v>
      </c>
      <c r="K31" s="12">
        <v>2482000</v>
      </c>
      <c r="L31" s="12" t="s">
        <v>158</v>
      </c>
      <c r="M31" s="11"/>
      <c r="N31" s="10"/>
      <c r="O31" s="10"/>
      <c r="P31" s="34">
        <v>810000</v>
      </c>
      <c r="Q31" s="34">
        <v>0</v>
      </c>
      <c r="R31" s="14"/>
    </row>
    <row r="32" spans="1:18" ht="25.5">
      <c r="A32" s="13">
        <v>27</v>
      </c>
      <c r="B32" s="10">
        <v>27020592</v>
      </c>
      <c r="C32" s="11" t="s">
        <v>159</v>
      </c>
      <c r="D32" s="10" t="s">
        <v>160</v>
      </c>
      <c r="E32" s="11" t="s">
        <v>161</v>
      </c>
      <c r="F32" s="12">
        <v>28233</v>
      </c>
      <c r="G32" s="12">
        <v>72650</v>
      </c>
      <c r="H32" s="10" t="s">
        <v>162</v>
      </c>
      <c r="I32" s="10" t="s">
        <v>73</v>
      </c>
      <c r="J32" s="10" t="s">
        <v>163</v>
      </c>
      <c r="K32" s="12">
        <v>85800</v>
      </c>
      <c r="L32" s="12" t="s">
        <v>164</v>
      </c>
      <c r="M32" s="11" t="s">
        <v>165</v>
      </c>
      <c r="N32" s="10"/>
      <c r="O32" s="10"/>
      <c r="P32" s="34">
        <v>50000</v>
      </c>
      <c r="Q32" s="34">
        <v>50000</v>
      </c>
      <c r="R32" s="14"/>
    </row>
    <row r="33" spans="1:18" ht="51">
      <c r="A33" s="13">
        <v>28</v>
      </c>
      <c r="B33" s="10">
        <v>70157847</v>
      </c>
      <c r="C33" s="11" t="s">
        <v>166</v>
      </c>
      <c r="D33" s="10" t="s">
        <v>167</v>
      </c>
      <c r="E33" s="11" t="s">
        <v>168</v>
      </c>
      <c r="F33" s="12">
        <v>0</v>
      </c>
      <c r="G33" s="12">
        <v>0</v>
      </c>
      <c r="H33" s="10" t="s">
        <v>169</v>
      </c>
      <c r="I33" s="10" t="s">
        <v>65</v>
      </c>
      <c r="J33" s="10" t="s">
        <v>95</v>
      </c>
      <c r="K33" s="12">
        <v>45000</v>
      </c>
      <c r="L33" s="12" t="s">
        <v>170</v>
      </c>
      <c r="M33" s="11" t="s">
        <v>171</v>
      </c>
      <c r="N33" s="10"/>
      <c r="O33" s="10"/>
      <c r="P33" s="34">
        <v>0</v>
      </c>
      <c r="Q33" s="34">
        <v>0</v>
      </c>
      <c r="R33" s="14" t="s">
        <v>260</v>
      </c>
    </row>
    <row r="34" spans="1:18" ht="51">
      <c r="A34" s="13">
        <v>29</v>
      </c>
      <c r="B34" s="10">
        <v>41188594</v>
      </c>
      <c r="C34" s="11" t="s">
        <v>172</v>
      </c>
      <c r="D34" s="10" t="s">
        <v>173</v>
      </c>
      <c r="E34" s="11" t="s">
        <v>174</v>
      </c>
      <c r="F34" s="12">
        <v>38000</v>
      </c>
      <c r="G34" s="12">
        <v>76000</v>
      </c>
      <c r="H34" s="10" t="s">
        <v>175</v>
      </c>
      <c r="I34" s="10" t="s">
        <v>23</v>
      </c>
      <c r="J34" s="10" t="s">
        <v>176</v>
      </c>
      <c r="K34" s="12">
        <v>17500</v>
      </c>
      <c r="L34" s="12" t="s">
        <v>177</v>
      </c>
      <c r="M34" s="11" t="s">
        <v>178</v>
      </c>
      <c r="N34" s="10"/>
      <c r="O34" s="10"/>
      <c r="P34" s="34">
        <v>0</v>
      </c>
      <c r="Q34" s="34">
        <v>0</v>
      </c>
      <c r="R34" s="14" t="s">
        <v>261</v>
      </c>
    </row>
    <row r="35" spans="1:18" ht="38.25">
      <c r="A35" s="13">
        <v>30</v>
      </c>
      <c r="B35" s="10">
        <v>60043920</v>
      </c>
      <c r="C35" s="11" t="s">
        <v>179</v>
      </c>
      <c r="D35" s="10" t="s">
        <v>180</v>
      </c>
      <c r="E35" s="11" t="s">
        <v>181</v>
      </c>
      <c r="F35" s="12">
        <v>1174000</v>
      </c>
      <c r="G35" s="12">
        <v>2763000</v>
      </c>
      <c r="H35" s="10" t="s">
        <v>182</v>
      </c>
      <c r="I35" s="10" t="s">
        <v>47</v>
      </c>
      <c r="J35" s="10" t="s">
        <v>48</v>
      </c>
      <c r="K35" s="12">
        <v>1164000</v>
      </c>
      <c r="L35" s="12" t="s">
        <v>183</v>
      </c>
      <c r="M35" s="11"/>
      <c r="N35" s="10"/>
      <c r="O35" s="10"/>
      <c r="P35" s="34">
        <v>490000</v>
      </c>
      <c r="Q35" s="34">
        <v>30000</v>
      </c>
      <c r="R35" s="14" t="s">
        <v>262</v>
      </c>
    </row>
    <row r="36" spans="1:18" ht="25.5">
      <c r="A36" s="13">
        <v>31</v>
      </c>
      <c r="B36" s="10">
        <v>26638347</v>
      </c>
      <c r="C36" s="11" t="s">
        <v>184</v>
      </c>
      <c r="D36" s="10" t="s">
        <v>185</v>
      </c>
      <c r="E36" s="11" t="s">
        <v>186</v>
      </c>
      <c r="F36" s="12">
        <v>142500</v>
      </c>
      <c r="G36" s="12">
        <v>184000</v>
      </c>
      <c r="H36" s="10" t="s">
        <v>72</v>
      </c>
      <c r="I36" s="10" t="s">
        <v>73</v>
      </c>
      <c r="J36" s="10" t="s">
        <v>74</v>
      </c>
      <c r="K36" s="12">
        <v>135000</v>
      </c>
      <c r="L36" s="12" t="s">
        <v>187</v>
      </c>
      <c r="M36" s="11"/>
      <c r="N36" s="10"/>
      <c r="O36" s="10"/>
      <c r="P36" s="34">
        <v>100000</v>
      </c>
      <c r="Q36" s="34">
        <v>50000</v>
      </c>
      <c r="R36" s="14"/>
    </row>
    <row r="37" spans="1:18" ht="38.25">
      <c r="A37" s="13">
        <v>32</v>
      </c>
      <c r="B37" s="10">
        <v>408328</v>
      </c>
      <c r="C37" s="11" t="s">
        <v>188</v>
      </c>
      <c r="D37" s="10" t="s">
        <v>189</v>
      </c>
      <c r="E37" s="11" t="s">
        <v>190</v>
      </c>
      <c r="F37" s="12">
        <v>583000</v>
      </c>
      <c r="G37" s="12">
        <v>1010000</v>
      </c>
      <c r="H37" s="10" t="s">
        <v>191</v>
      </c>
      <c r="I37" s="10" t="s">
        <v>23</v>
      </c>
      <c r="J37" s="10" t="s">
        <v>24</v>
      </c>
      <c r="K37" s="12">
        <v>720000</v>
      </c>
      <c r="L37" s="12" t="s">
        <v>192</v>
      </c>
      <c r="M37" s="11" t="s">
        <v>193</v>
      </c>
      <c r="N37" s="10"/>
      <c r="O37" s="10"/>
      <c r="P37" s="34">
        <v>720000</v>
      </c>
      <c r="Q37" s="34">
        <v>340000</v>
      </c>
      <c r="R37" s="14" t="s">
        <v>263</v>
      </c>
    </row>
    <row r="38" spans="1:18" ht="38.25">
      <c r="A38" s="13">
        <v>33</v>
      </c>
      <c r="B38" s="10">
        <v>418056</v>
      </c>
      <c r="C38" s="11" t="s">
        <v>194</v>
      </c>
      <c r="D38" s="10" t="s">
        <v>195</v>
      </c>
      <c r="E38" s="11" t="s">
        <v>196</v>
      </c>
      <c r="F38" s="12">
        <v>4960000</v>
      </c>
      <c r="G38" s="12">
        <v>8400000</v>
      </c>
      <c r="H38" s="10" t="s">
        <v>197</v>
      </c>
      <c r="I38" s="10" t="s">
        <v>16</v>
      </c>
      <c r="J38" s="10" t="s">
        <v>17</v>
      </c>
      <c r="K38" s="12">
        <v>5450000</v>
      </c>
      <c r="L38" s="12" t="s">
        <v>198</v>
      </c>
      <c r="M38" s="11" t="s">
        <v>199</v>
      </c>
      <c r="N38" s="10"/>
      <c r="O38" s="10"/>
      <c r="P38" s="34">
        <v>4630000</v>
      </c>
      <c r="Q38" s="34">
        <v>350000</v>
      </c>
      <c r="R38" s="14"/>
    </row>
    <row r="39" spans="1:18" ht="38.25">
      <c r="A39" s="13">
        <v>34</v>
      </c>
      <c r="B39" s="10">
        <v>103764</v>
      </c>
      <c r="C39" s="11" t="s">
        <v>200</v>
      </c>
      <c r="D39" s="10" t="s">
        <v>201</v>
      </c>
      <c r="E39" s="11" t="s">
        <v>202</v>
      </c>
      <c r="F39" s="12">
        <v>13500</v>
      </c>
      <c r="G39" s="12">
        <v>30600</v>
      </c>
      <c r="H39" s="10" t="s">
        <v>203</v>
      </c>
      <c r="I39" s="10" t="s">
        <v>204</v>
      </c>
      <c r="J39" s="10" t="s">
        <v>95</v>
      </c>
      <c r="K39" s="12">
        <v>985000</v>
      </c>
      <c r="L39" s="12" t="s">
        <v>205</v>
      </c>
      <c r="M39" s="11" t="s">
        <v>206</v>
      </c>
      <c r="N39" s="10"/>
      <c r="O39" s="10"/>
      <c r="P39" s="34">
        <v>650000</v>
      </c>
      <c r="Q39" s="34">
        <v>350000</v>
      </c>
      <c r="R39" s="14"/>
    </row>
    <row r="40" spans="1:18" ht="25.5">
      <c r="A40" s="13">
        <v>35</v>
      </c>
      <c r="B40" s="10">
        <v>69346879</v>
      </c>
      <c r="C40" s="11" t="s">
        <v>207</v>
      </c>
      <c r="D40" s="10" t="s">
        <v>208</v>
      </c>
      <c r="E40" s="11" t="s">
        <v>209</v>
      </c>
      <c r="F40" s="12">
        <v>40000</v>
      </c>
      <c r="G40" s="12">
        <v>58000</v>
      </c>
      <c r="H40" s="10" t="s">
        <v>210</v>
      </c>
      <c r="I40" s="10" t="s">
        <v>73</v>
      </c>
      <c r="J40" s="10" t="s">
        <v>163</v>
      </c>
      <c r="K40" s="12">
        <v>72500</v>
      </c>
      <c r="L40" s="12" t="s">
        <v>211</v>
      </c>
      <c r="M40" s="11" t="s">
        <v>212</v>
      </c>
      <c r="N40" s="10"/>
      <c r="O40" s="10"/>
      <c r="P40" s="34">
        <v>0</v>
      </c>
      <c r="Q40" s="34">
        <v>0</v>
      </c>
      <c r="R40" s="14" t="s">
        <v>264</v>
      </c>
    </row>
    <row r="41" spans="1:18" ht="25.5">
      <c r="A41" s="13">
        <v>36</v>
      </c>
      <c r="B41" s="10">
        <v>66932076</v>
      </c>
      <c r="C41" s="11" t="s">
        <v>213</v>
      </c>
      <c r="D41" s="10" t="s">
        <v>214</v>
      </c>
      <c r="E41" s="11" t="s">
        <v>215</v>
      </c>
      <c r="F41" s="12">
        <v>94400</v>
      </c>
      <c r="G41" s="12">
        <v>150000</v>
      </c>
      <c r="H41" s="10" t="s">
        <v>216</v>
      </c>
      <c r="I41" s="10" t="s">
        <v>73</v>
      </c>
      <c r="J41" s="10" t="s">
        <v>163</v>
      </c>
      <c r="K41" s="12">
        <v>50000</v>
      </c>
      <c r="L41" s="12" t="s">
        <v>217</v>
      </c>
      <c r="M41" s="11" t="s">
        <v>218</v>
      </c>
      <c r="N41" s="10"/>
      <c r="O41" s="10"/>
      <c r="P41" s="34">
        <v>0</v>
      </c>
      <c r="Q41" s="34">
        <v>0</v>
      </c>
      <c r="R41" s="14" t="s">
        <v>264</v>
      </c>
    </row>
    <row r="42" spans="1:18" ht="76.5">
      <c r="A42" s="13">
        <v>37</v>
      </c>
      <c r="B42" s="10">
        <v>66360579</v>
      </c>
      <c r="C42" s="11" t="s">
        <v>219</v>
      </c>
      <c r="D42" s="10" t="s">
        <v>220</v>
      </c>
      <c r="E42" s="11" t="s">
        <v>221</v>
      </c>
      <c r="F42" s="12">
        <v>110000</v>
      </c>
      <c r="G42" s="12">
        <v>200000</v>
      </c>
      <c r="H42" s="10" t="s">
        <v>222</v>
      </c>
      <c r="I42" s="10" t="s">
        <v>23</v>
      </c>
      <c r="J42" s="10" t="s">
        <v>24</v>
      </c>
      <c r="K42" s="12">
        <v>72500</v>
      </c>
      <c r="L42" s="12" t="s">
        <v>223</v>
      </c>
      <c r="M42" s="11" t="s">
        <v>224</v>
      </c>
      <c r="N42" s="10"/>
      <c r="O42" s="10"/>
      <c r="P42" s="34">
        <v>60000</v>
      </c>
      <c r="Q42" s="34">
        <v>5000</v>
      </c>
      <c r="R42" s="14"/>
    </row>
    <row r="43" spans="1:18" ht="12.75">
      <c r="A43" s="13">
        <v>38</v>
      </c>
      <c r="B43" s="10">
        <v>22875352</v>
      </c>
      <c r="C43" s="11" t="s">
        <v>225</v>
      </c>
      <c r="D43" s="10" t="s">
        <v>226</v>
      </c>
      <c r="E43" s="11" t="s">
        <v>227</v>
      </c>
      <c r="F43" s="12">
        <v>610000</v>
      </c>
      <c r="G43" s="12">
        <v>3280000</v>
      </c>
      <c r="H43" s="10" t="s">
        <v>133</v>
      </c>
      <c r="I43" s="10"/>
      <c r="J43" s="10"/>
      <c r="K43" s="12"/>
      <c r="L43" s="12"/>
      <c r="M43" s="11"/>
      <c r="N43" s="10"/>
      <c r="O43" s="10"/>
      <c r="P43" s="34">
        <v>0</v>
      </c>
      <c r="Q43" s="34">
        <v>0</v>
      </c>
      <c r="R43" s="14" t="s">
        <v>265</v>
      </c>
    </row>
    <row r="44" spans="1:18" ht="25.5">
      <c r="A44" s="13">
        <v>39</v>
      </c>
      <c r="B44" s="10">
        <v>69058041</v>
      </c>
      <c r="C44" s="11" t="s">
        <v>228</v>
      </c>
      <c r="D44" s="10" t="s">
        <v>229</v>
      </c>
      <c r="E44" s="11" t="s">
        <v>230</v>
      </c>
      <c r="F44" s="12">
        <v>0</v>
      </c>
      <c r="G44" s="12">
        <v>30000</v>
      </c>
      <c r="H44" s="10" t="s">
        <v>231</v>
      </c>
      <c r="I44" s="10" t="s">
        <v>23</v>
      </c>
      <c r="J44" s="10" t="s">
        <v>176</v>
      </c>
      <c r="K44" s="12">
        <v>32500</v>
      </c>
      <c r="L44" s="12" t="s">
        <v>232</v>
      </c>
      <c r="M44" s="11" t="s">
        <v>233</v>
      </c>
      <c r="N44" s="10"/>
      <c r="O44" s="10"/>
      <c r="P44" s="34">
        <v>0</v>
      </c>
      <c r="Q44" s="34">
        <v>0</v>
      </c>
      <c r="R44" s="14" t="s">
        <v>266</v>
      </c>
    </row>
    <row r="45" spans="1:18" ht="25.5">
      <c r="A45" s="13">
        <v>40</v>
      </c>
      <c r="B45" s="10">
        <v>43225489</v>
      </c>
      <c r="C45" s="11" t="s">
        <v>234</v>
      </c>
      <c r="D45" s="10" t="s">
        <v>235</v>
      </c>
      <c r="E45" s="11" t="s">
        <v>236</v>
      </c>
      <c r="F45" s="12">
        <v>217000</v>
      </c>
      <c r="G45" s="12">
        <v>425000</v>
      </c>
      <c r="H45" s="10" t="s">
        <v>237</v>
      </c>
      <c r="I45" s="10" t="s">
        <v>23</v>
      </c>
      <c r="J45" s="10" t="s">
        <v>24</v>
      </c>
      <c r="K45" s="12">
        <v>72500</v>
      </c>
      <c r="L45" s="12" t="s">
        <v>211</v>
      </c>
      <c r="M45" s="11" t="s">
        <v>26</v>
      </c>
      <c r="N45" s="10"/>
      <c r="O45" s="10"/>
      <c r="P45" s="34">
        <v>72000</v>
      </c>
      <c r="Q45" s="34">
        <v>0</v>
      </c>
      <c r="R45" s="14"/>
    </row>
    <row r="46" spans="1:18" ht="25.5">
      <c r="A46" s="13">
        <v>41</v>
      </c>
      <c r="B46" s="10">
        <v>60552921</v>
      </c>
      <c r="C46" s="11" t="s">
        <v>238</v>
      </c>
      <c r="D46" s="10" t="s">
        <v>239</v>
      </c>
      <c r="E46" s="11" t="s">
        <v>240</v>
      </c>
      <c r="F46" s="12">
        <v>260000</v>
      </c>
      <c r="G46" s="12">
        <v>1130000</v>
      </c>
      <c r="H46" s="10" t="s">
        <v>241</v>
      </c>
      <c r="I46" s="10" t="s">
        <v>23</v>
      </c>
      <c r="J46" s="10" t="s">
        <v>24</v>
      </c>
      <c r="K46" s="12">
        <v>92500</v>
      </c>
      <c r="L46" s="12" t="s">
        <v>242</v>
      </c>
      <c r="M46" s="11" t="s">
        <v>243</v>
      </c>
      <c r="N46" s="10"/>
      <c r="O46" s="10"/>
      <c r="P46" s="34">
        <v>0</v>
      </c>
      <c r="Q46" s="34">
        <v>0</v>
      </c>
      <c r="R46" s="14" t="s">
        <v>266</v>
      </c>
    </row>
    <row r="47" spans="1:18" ht="25.5">
      <c r="A47" s="13">
        <v>42</v>
      </c>
      <c r="B47" s="10">
        <v>26518007</v>
      </c>
      <c r="C47" s="11" t="s">
        <v>244</v>
      </c>
      <c r="D47" s="10" t="s">
        <v>245</v>
      </c>
      <c r="E47" s="11" t="s">
        <v>246</v>
      </c>
      <c r="F47" s="12">
        <v>194000</v>
      </c>
      <c r="G47" s="12">
        <v>987000</v>
      </c>
      <c r="H47" s="10" t="s">
        <v>247</v>
      </c>
      <c r="I47" s="10" t="s">
        <v>23</v>
      </c>
      <c r="J47" s="10" t="s">
        <v>24</v>
      </c>
      <c r="K47" s="12">
        <v>77500</v>
      </c>
      <c r="L47" s="12" t="s">
        <v>248</v>
      </c>
      <c r="M47" s="11"/>
      <c r="N47" s="10"/>
      <c r="O47" s="10"/>
      <c r="P47" s="34">
        <v>78000</v>
      </c>
      <c r="Q47" s="34">
        <v>0</v>
      </c>
      <c r="R47" s="14"/>
    </row>
    <row r="48" spans="1:18" ht="12.75">
      <c r="A48" s="37">
        <v>43</v>
      </c>
      <c r="B48" s="38"/>
      <c r="C48" s="39" t="s">
        <v>267</v>
      </c>
      <c r="D48" s="40" t="s">
        <v>268</v>
      </c>
      <c r="E48" s="39" t="s">
        <v>269</v>
      </c>
      <c r="F48" s="41"/>
      <c r="G48" s="41"/>
      <c r="H48" s="38"/>
      <c r="I48" s="38"/>
      <c r="J48" s="38"/>
      <c r="K48" s="41"/>
      <c r="L48" s="41"/>
      <c r="M48" s="39"/>
      <c r="N48" s="38"/>
      <c r="O48" s="38"/>
      <c r="P48" s="42">
        <v>5400000</v>
      </c>
      <c r="Q48" s="42">
        <v>856000</v>
      </c>
      <c r="R48" s="38"/>
    </row>
    <row r="49" spans="1:17" ht="13.5" thickBot="1">
      <c r="A49" s="1">
        <v>44</v>
      </c>
      <c r="C49" s="5" t="s">
        <v>270</v>
      </c>
      <c r="D49" s="36" t="s">
        <v>271</v>
      </c>
      <c r="P49" s="32">
        <v>50000</v>
      </c>
      <c r="Q49" s="32">
        <v>0</v>
      </c>
    </row>
    <row r="50" spans="1:18" s="9" customFormat="1" ht="13.5" thickBot="1">
      <c r="A50" s="25"/>
      <c r="B50" s="26" t="s">
        <v>249</v>
      </c>
      <c r="C50" s="27"/>
      <c r="D50" s="26"/>
      <c r="E50" s="27"/>
      <c r="F50" s="28">
        <v>69161942</v>
      </c>
      <c r="G50" s="28">
        <v>124830786</v>
      </c>
      <c r="H50" s="26"/>
      <c r="I50" s="26"/>
      <c r="J50" s="26"/>
      <c r="K50" s="28">
        <v>106886235</v>
      </c>
      <c r="L50" s="28"/>
      <c r="M50" s="27"/>
      <c r="N50" s="26"/>
      <c r="O50" s="26"/>
      <c r="P50" s="35">
        <f>SUM(P6:P49)</f>
        <v>100537000</v>
      </c>
      <c r="Q50" s="43">
        <f>SUM(Q6:Q49)</f>
        <v>20126000</v>
      </c>
      <c r="R50" s="29"/>
    </row>
  </sheetData>
  <sheetProtection selectLockedCells="1" selectUnlockedCells="1"/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landscape" paperSize="9" scale="70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S53"/>
  <sheetViews>
    <sheetView tabSelected="1" zoomScalePageLayoutView="0" workbookViewId="0" topLeftCell="A1">
      <selection activeCell="C1" sqref="C1:C2"/>
    </sheetView>
  </sheetViews>
  <sheetFormatPr defaultColWidth="11.57421875" defaultRowHeight="12.75"/>
  <cols>
    <col min="1" max="1" width="7.421875" style="1" customWidth="1"/>
    <col min="2" max="2" width="9.421875" style="0" customWidth="1"/>
    <col min="3" max="3" width="41.00390625" style="5" customWidth="1"/>
    <col min="4" max="4" width="11.421875" style="0" customWidth="1"/>
    <col min="5" max="5" width="32.7109375" style="5" customWidth="1"/>
    <col min="6" max="7" width="14.28125" style="7" customWidth="1"/>
    <col min="8" max="8" width="35.421875" style="0" hidden="1" customWidth="1"/>
    <col min="9" max="9" width="14.140625" style="0" hidden="1" customWidth="1"/>
    <col min="10" max="10" width="14.7109375" style="0" hidden="1" customWidth="1"/>
    <col min="11" max="11" width="15.140625" style="7" hidden="1" customWidth="1"/>
    <col min="12" max="12" width="11.57421875" style="0" hidden="1" customWidth="1"/>
    <col min="13" max="13" width="3.140625" style="0" hidden="1" customWidth="1"/>
    <col min="14" max="14" width="11.140625" style="57" customWidth="1"/>
    <col min="15" max="15" width="11.57421875" style="32" customWidth="1"/>
    <col min="16" max="16" width="26.7109375" style="5" customWidth="1"/>
  </cols>
  <sheetData>
    <row r="1" ht="10.5" customHeight="1"/>
    <row r="2" ht="12.75">
      <c r="C2" s="62"/>
    </row>
    <row r="4" spans="1:16" s="4" customFormat="1" ht="23.25">
      <c r="A4" s="3"/>
      <c r="C4" s="44" t="s">
        <v>282</v>
      </c>
      <c r="E4" s="6"/>
      <c r="F4" s="8"/>
      <c r="G4" s="8"/>
      <c r="K4" s="8"/>
      <c r="N4" s="31"/>
      <c r="O4" s="31"/>
      <c r="P4" s="61"/>
    </row>
    <row r="6" ht="13.5" thickBot="1"/>
    <row r="7" spans="1:16" s="49" customFormat="1" ht="51.75" thickBot="1">
      <c r="A7" s="45" t="s">
        <v>272</v>
      </c>
      <c r="B7" s="46" t="s">
        <v>0</v>
      </c>
      <c r="C7" s="47" t="s">
        <v>1</v>
      </c>
      <c r="D7" s="48" t="s">
        <v>2</v>
      </c>
      <c r="E7" s="47" t="s">
        <v>3</v>
      </c>
      <c r="F7" s="30" t="s">
        <v>4</v>
      </c>
      <c r="G7" s="30" t="s">
        <v>5</v>
      </c>
      <c r="H7" s="48" t="s">
        <v>6</v>
      </c>
      <c r="I7" s="48" t="s">
        <v>7</v>
      </c>
      <c r="J7" s="48" t="s">
        <v>8</v>
      </c>
      <c r="K7" s="30" t="s">
        <v>9</v>
      </c>
      <c r="L7" s="48"/>
      <c r="M7" s="48"/>
      <c r="N7" s="30" t="s">
        <v>279</v>
      </c>
      <c r="O7" s="30" t="s">
        <v>280</v>
      </c>
      <c r="P7" s="50" t="s">
        <v>251</v>
      </c>
    </row>
    <row r="8" spans="1:16" ht="25.5">
      <c r="A8" s="13">
        <v>1</v>
      </c>
      <c r="B8" s="16">
        <v>531413</v>
      </c>
      <c r="C8" s="17" t="s">
        <v>12</v>
      </c>
      <c r="D8" s="16" t="s">
        <v>13</v>
      </c>
      <c r="E8" s="17" t="s">
        <v>14</v>
      </c>
      <c r="F8" s="18">
        <v>4176051</v>
      </c>
      <c r="G8" s="18">
        <v>7097948</v>
      </c>
      <c r="H8" s="16" t="s">
        <v>15</v>
      </c>
      <c r="I8" s="16" t="s">
        <v>16</v>
      </c>
      <c r="J8" s="16" t="s">
        <v>17</v>
      </c>
      <c r="K8" s="18">
        <v>1450000</v>
      </c>
      <c r="L8" s="16"/>
      <c r="M8" s="16"/>
      <c r="N8" s="58">
        <v>1200000</v>
      </c>
      <c r="O8" s="33">
        <v>500000</v>
      </c>
      <c r="P8" s="51"/>
    </row>
    <row r="9" spans="1:16" ht="25.5">
      <c r="A9" s="13">
        <v>2</v>
      </c>
      <c r="B9" s="10">
        <v>49628984</v>
      </c>
      <c r="C9" s="11" t="s">
        <v>19</v>
      </c>
      <c r="D9" s="10" t="s">
        <v>20</v>
      </c>
      <c r="E9" s="11" t="s">
        <v>21</v>
      </c>
      <c r="F9" s="12">
        <v>289600</v>
      </c>
      <c r="G9" s="12">
        <v>919882</v>
      </c>
      <c r="H9" s="10" t="s">
        <v>22</v>
      </c>
      <c r="I9" s="10" t="s">
        <v>23</v>
      </c>
      <c r="J9" s="10" t="s">
        <v>24</v>
      </c>
      <c r="K9" s="12">
        <v>122500</v>
      </c>
      <c r="L9" s="10"/>
      <c r="M9" s="10"/>
      <c r="N9" s="59">
        <v>122000</v>
      </c>
      <c r="O9" s="34">
        <v>10000</v>
      </c>
      <c r="P9" s="52"/>
    </row>
    <row r="10" spans="1:16" ht="25.5">
      <c r="A10" s="13">
        <v>3</v>
      </c>
      <c r="B10" s="10">
        <v>536474</v>
      </c>
      <c r="C10" s="11" t="s">
        <v>27</v>
      </c>
      <c r="D10" s="10" t="s">
        <v>28</v>
      </c>
      <c r="E10" s="11" t="s">
        <v>29</v>
      </c>
      <c r="F10" s="12">
        <v>916490</v>
      </c>
      <c r="G10" s="12">
        <v>3549692</v>
      </c>
      <c r="H10" s="10" t="s">
        <v>30</v>
      </c>
      <c r="I10" s="10" t="s">
        <v>16</v>
      </c>
      <c r="J10" s="10" t="s">
        <v>17</v>
      </c>
      <c r="K10" s="12">
        <v>765000</v>
      </c>
      <c r="L10" s="10"/>
      <c r="M10" s="10"/>
      <c r="N10" s="59">
        <v>650000</v>
      </c>
      <c r="O10" s="34">
        <v>150000</v>
      </c>
      <c r="P10" s="52"/>
    </row>
    <row r="11" spans="1:16" ht="12.75">
      <c r="A11" s="13">
        <v>4</v>
      </c>
      <c r="B11" s="10">
        <v>499161</v>
      </c>
      <c r="C11" s="11" t="s">
        <v>33</v>
      </c>
      <c r="D11" s="10" t="s">
        <v>34</v>
      </c>
      <c r="E11" s="11" t="s">
        <v>35</v>
      </c>
      <c r="F11" s="12">
        <v>82037690</v>
      </c>
      <c r="G11" s="12">
        <v>119066658</v>
      </c>
      <c r="H11" s="10" t="s">
        <v>36</v>
      </c>
      <c r="I11" s="10" t="s">
        <v>16</v>
      </c>
      <c r="J11" s="10" t="s">
        <v>17</v>
      </c>
      <c r="K11" s="12">
        <v>18050000</v>
      </c>
      <c r="L11" s="10"/>
      <c r="M11" s="10"/>
      <c r="N11" s="59">
        <v>18000000</v>
      </c>
      <c r="O11" s="34">
        <v>6500000</v>
      </c>
      <c r="P11" s="52"/>
    </row>
    <row r="12" spans="1:16" ht="51">
      <c r="A12" s="13">
        <v>5</v>
      </c>
      <c r="B12" s="10">
        <v>564613</v>
      </c>
      <c r="C12" s="11" t="s">
        <v>38</v>
      </c>
      <c r="D12" s="10" t="s">
        <v>39</v>
      </c>
      <c r="E12" s="11" t="s">
        <v>40</v>
      </c>
      <c r="F12" s="12">
        <v>7833940</v>
      </c>
      <c r="G12" s="12">
        <v>11798868</v>
      </c>
      <c r="H12" s="10" t="s">
        <v>41</v>
      </c>
      <c r="I12" s="10" t="s">
        <v>16</v>
      </c>
      <c r="J12" s="10" t="s">
        <v>17</v>
      </c>
      <c r="K12" s="12">
        <v>3000000</v>
      </c>
      <c r="L12" s="10"/>
      <c r="M12" s="10"/>
      <c r="N12" s="59">
        <v>2550000</v>
      </c>
      <c r="O12" s="34">
        <v>1350000</v>
      </c>
      <c r="P12" s="52"/>
    </row>
    <row r="13" spans="1:16" ht="38.25">
      <c r="A13" s="13">
        <v>6</v>
      </c>
      <c r="B13" s="10">
        <v>41692535</v>
      </c>
      <c r="C13" s="11" t="s">
        <v>43</v>
      </c>
      <c r="D13" s="10" t="s">
        <v>44</v>
      </c>
      <c r="E13" s="11" t="s">
        <v>45</v>
      </c>
      <c r="F13" s="12">
        <v>2772320</v>
      </c>
      <c r="G13" s="12">
        <v>5308770</v>
      </c>
      <c r="H13" s="10" t="s">
        <v>46</v>
      </c>
      <c r="I13" s="10" t="s">
        <v>47</v>
      </c>
      <c r="J13" s="10" t="s">
        <v>48</v>
      </c>
      <c r="K13" s="12">
        <v>1786160</v>
      </c>
      <c r="L13" s="10"/>
      <c r="M13" s="10"/>
      <c r="N13" s="59">
        <v>850000</v>
      </c>
      <c r="O13" s="34">
        <v>250000</v>
      </c>
      <c r="P13" s="52" t="s">
        <v>273</v>
      </c>
    </row>
    <row r="14" spans="1:16" ht="25.5">
      <c r="A14" s="13">
        <v>7</v>
      </c>
      <c r="B14" s="10">
        <v>44223846</v>
      </c>
      <c r="C14" s="11" t="s">
        <v>50</v>
      </c>
      <c r="D14" s="10" t="s">
        <v>51</v>
      </c>
      <c r="E14" s="11" t="s">
        <v>52</v>
      </c>
      <c r="F14" s="12">
        <v>23720319</v>
      </c>
      <c r="G14" s="12">
        <v>49845952</v>
      </c>
      <c r="H14" s="10" t="s">
        <v>53</v>
      </c>
      <c r="I14" s="10" t="s">
        <v>16</v>
      </c>
      <c r="J14" s="10" t="s">
        <v>17</v>
      </c>
      <c r="K14" s="12">
        <v>9775000</v>
      </c>
      <c r="L14" s="10"/>
      <c r="M14" s="10"/>
      <c r="N14" s="59">
        <v>9775000</v>
      </c>
      <c r="O14" s="34">
        <v>775000</v>
      </c>
      <c r="P14" s="52"/>
    </row>
    <row r="15" spans="1:16" ht="38.25">
      <c r="A15" s="13">
        <v>8</v>
      </c>
      <c r="B15" s="10">
        <v>48550124</v>
      </c>
      <c r="C15" s="11" t="s">
        <v>55</v>
      </c>
      <c r="D15" s="10" t="s">
        <v>56</v>
      </c>
      <c r="E15" s="11" t="s">
        <v>57</v>
      </c>
      <c r="F15" s="12">
        <v>237000</v>
      </c>
      <c r="G15" s="12">
        <v>377000</v>
      </c>
      <c r="H15" s="10" t="s">
        <v>58</v>
      </c>
      <c r="I15" s="10" t="s">
        <v>23</v>
      </c>
      <c r="J15" s="10" t="s">
        <v>24</v>
      </c>
      <c r="K15" s="12">
        <v>220000</v>
      </c>
      <c r="L15" s="10"/>
      <c r="M15" s="10"/>
      <c r="N15" s="59">
        <v>220000</v>
      </c>
      <c r="O15" s="34">
        <v>0</v>
      </c>
      <c r="P15" s="52"/>
    </row>
    <row r="16" spans="1:16" ht="25.5">
      <c r="A16" s="13">
        <v>9</v>
      </c>
      <c r="B16" s="10">
        <v>674648</v>
      </c>
      <c r="C16" s="11" t="s">
        <v>61</v>
      </c>
      <c r="D16" s="10" t="s">
        <v>62</v>
      </c>
      <c r="E16" s="11" t="s">
        <v>63</v>
      </c>
      <c r="F16" s="12">
        <v>608350</v>
      </c>
      <c r="G16" s="12">
        <v>2000800</v>
      </c>
      <c r="H16" s="10" t="s">
        <v>64</v>
      </c>
      <c r="I16" s="10" t="s">
        <v>65</v>
      </c>
      <c r="J16" s="10" t="s">
        <v>66</v>
      </c>
      <c r="K16" s="12">
        <v>225000</v>
      </c>
      <c r="L16" s="10"/>
      <c r="M16" s="10"/>
      <c r="N16" s="59">
        <v>400000</v>
      </c>
      <c r="O16" s="34">
        <v>0</v>
      </c>
      <c r="P16" s="52"/>
    </row>
    <row r="17" spans="1:16" ht="25.5">
      <c r="A17" s="13">
        <v>10</v>
      </c>
      <c r="B17" s="10">
        <v>48472476</v>
      </c>
      <c r="C17" s="11" t="s">
        <v>69</v>
      </c>
      <c r="D17" s="10" t="s">
        <v>70</v>
      </c>
      <c r="E17" s="11" t="s">
        <v>71</v>
      </c>
      <c r="F17" s="12">
        <v>612600</v>
      </c>
      <c r="G17" s="12">
        <v>1856546</v>
      </c>
      <c r="H17" s="10" t="s">
        <v>72</v>
      </c>
      <c r="I17" s="10" t="s">
        <v>73</v>
      </c>
      <c r="J17" s="10" t="s">
        <v>74</v>
      </c>
      <c r="K17" s="12">
        <v>175000</v>
      </c>
      <c r="L17" s="10"/>
      <c r="M17" s="10"/>
      <c r="N17" s="59">
        <v>50000</v>
      </c>
      <c r="O17" s="34">
        <v>0</v>
      </c>
      <c r="P17" s="52" t="s">
        <v>254</v>
      </c>
    </row>
    <row r="18" spans="1:16" ht="25.5">
      <c r="A18" s="13">
        <v>11</v>
      </c>
      <c r="B18" s="10">
        <v>48515221</v>
      </c>
      <c r="C18" s="11" t="s">
        <v>76</v>
      </c>
      <c r="D18" s="10" t="s">
        <v>77</v>
      </c>
      <c r="E18" s="11" t="s">
        <v>78</v>
      </c>
      <c r="F18" s="12">
        <v>985000</v>
      </c>
      <c r="G18" s="12">
        <v>3033000</v>
      </c>
      <c r="H18" s="10" t="s">
        <v>79</v>
      </c>
      <c r="I18" s="10" t="s">
        <v>47</v>
      </c>
      <c r="J18" s="10" t="s">
        <v>48</v>
      </c>
      <c r="K18" s="12">
        <v>612500</v>
      </c>
      <c r="L18" s="10"/>
      <c r="M18" s="10"/>
      <c r="N18" s="59">
        <v>240000</v>
      </c>
      <c r="O18" s="34">
        <v>40000</v>
      </c>
      <c r="P18" s="52"/>
    </row>
    <row r="19" spans="1:16" ht="25.5">
      <c r="A19" s="13">
        <v>12</v>
      </c>
      <c r="B19" s="10">
        <v>442739</v>
      </c>
      <c r="C19" s="11" t="s">
        <v>81</v>
      </c>
      <c r="D19" s="10" t="s">
        <v>82</v>
      </c>
      <c r="E19" s="11" t="s">
        <v>83</v>
      </c>
      <c r="F19" s="12">
        <v>38500000</v>
      </c>
      <c r="G19" s="12">
        <v>71100000</v>
      </c>
      <c r="H19" s="10" t="s">
        <v>84</v>
      </c>
      <c r="I19" s="10" t="s">
        <v>16</v>
      </c>
      <c r="J19" s="10" t="s">
        <v>17</v>
      </c>
      <c r="K19" s="12">
        <v>15900000</v>
      </c>
      <c r="L19" s="10"/>
      <c r="M19" s="10"/>
      <c r="N19" s="59">
        <v>16000000</v>
      </c>
      <c r="O19" s="34">
        <v>4000000</v>
      </c>
      <c r="P19" s="52"/>
    </row>
    <row r="20" spans="1:16" ht="12.75">
      <c r="A20" s="13">
        <v>13</v>
      </c>
      <c r="B20" s="10">
        <v>26542919</v>
      </c>
      <c r="C20" s="11" t="s">
        <v>86</v>
      </c>
      <c r="D20" s="10" t="s">
        <v>87</v>
      </c>
      <c r="E20" s="11" t="s">
        <v>88</v>
      </c>
      <c r="F20" s="12">
        <v>650000</v>
      </c>
      <c r="G20" s="12">
        <v>1400000</v>
      </c>
      <c r="H20" s="10" t="s">
        <v>89</v>
      </c>
      <c r="I20" s="10" t="s">
        <v>47</v>
      </c>
      <c r="J20" s="10" t="s">
        <v>48</v>
      </c>
      <c r="K20" s="12">
        <v>435000</v>
      </c>
      <c r="L20" s="10"/>
      <c r="M20" s="10"/>
      <c r="N20" s="59">
        <v>220000</v>
      </c>
      <c r="O20" s="34">
        <v>30000</v>
      </c>
      <c r="P20" s="52" t="s">
        <v>256</v>
      </c>
    </row>
    <row r="21" spans="1:16" ht="12.75">
      <c r="A21" s="13">
        <v>14</v>
      </c>
      <c r="B21" s="10">
        <v>26618231</v>
      </c>
      <c r="C21" s="11" t="s">
        <v>91</v>
      </c>
      <c r="D21" s="10" t="s">
        <v>92</v>
      </c>
      <c r="E21" s="11" t="s">
        <v>93</v>
      </c>
      <c r="F21" s="12">
        <v>69500</v>
      </c>
      <c r="G21" s="12">
        <v>144700</v>
      </c>
      <c r="H21" s="10" t="s">
        <v>94</v>
      </c>
      <c r="I21" s="10" t="s">
        <v>65</v>
      </c>
      <c r="J21" s="10" t="s">
        <v>95</v>
      </c>
      <c r="K21" s="12">
        <v>59500</v>
      </c>
      <c r="L21" s="10"/>
      <c r="M21" s="10"/>
      <c r="N21" s="59">
        <v>50000</v>
      </c>
      <c r="O21" s="34">
        <v>0</v>
      </c>
      <c r="P21" s="52"/>
    </row>
    <row r="22" spans="1:16" ht="12.75">
      <c r="A22" s="13">
        <v>15</v>
      </c>
      <c r="B22" s="10">
        <v>45248176</v>
      </c>
      <c r="C22" s="11" t="s">
        <v>98</v>
      </c>
      <c r="D22" s="10" t="s">
        <v>99</v>
      </c>
      <c r="E22" s="11" t="s">
        <v>100</v>
      </c>
      <c r="F22" s="12">
        <v>6867000</v>
      </c>
      <c r="G22" s="12">
        <v>10674000</v>
      </c>
      <c r="H22" s="10" t="s">
        <v>101</v>
      </c>
      <c r="I22" s="10" t="s">
        <v>47</v>
      </c>
      <c r="J22" s="10" t="s">
        <v>48</v>
      </c>
      <c r="K22" s="12">
        <v>4108500</v>
      </c>
      <c r="L22" s="10"/>
      <c r="M22" s="10"/>
      <c r="N22" s="59">
        <v>1350000</v>
      </c>
      <c r="O22" s="34">
        <v>400000</v>
      </c>
      <c r="P22" s="52"/>
    </row>
    <row r="23" spans="1:16" ht="12.75">
      <c r="A23" s="13">
        <v>16</v>
      </c>
      <c r="B23" s="10">
        <v>65398599</v>
      </c>
      <c r="C23" s="11" t="s">
        <v>103</v>
      </c>
      <c r="D23" s="10" t="s">
        <v>104</v>
      </c>
      <c r="E23" s="11" t="s">
        <v>105</v>
      </c>
      <c r="F23" s="12">
        <v>2087000</v>
      </c>
      <c r="G23" s="12">
        <v>4944000</v>
      </c>
      <c r="H23" s="10" t="s">
        <v>106</v>
      </c>
      <c r="I23" s="10" t="s">
        <v>47</v>
      </c>
      <c r="J23" s="10" t="s">
        <v>48</v>
      </c>
      <c r="K23" s="12">
        <v>2747000</v>
      </c>
      <c r="L23" s="10"/>
      <c r="M23" s="10"/>
      <c r="N23" s="59">
        <v>550000</v>
      </c>
      <c r="O23" s="34">
        <v>200000</v>
      </c>
      <c r="P23" s="52"/>
    </row>
    <row r="24" spans="1:16" ht="12.75">
      <c r="A24" s="13">
        <v>17</v>
      </c>
      <c r="B24" s="10">
        <v>409430</v>
      </c>
      <c r="C24" s="11" t="s">
        <v>108</v>
      </c>
      <c r="D24" s="10" t="s">
        <v>109</v>
      </c>
      <c r="E24" s="11" t="s">
        <v>110</v>
      </c>
      <c r="F24" s="12">
        <v>82909000</v>
      </c>
      <c r="G24" s="12">
        <v>194437400</v>
      </c>
      <c r="H24" s="10" t="s">
        <v>111</v>
      </c>
      <c r="I24" s="10" t="s">
        <v>16</v>
      </c>
      <c r="J24" s="10" t="s">
        <v>17</v>
      </c>
      <c r="K24" s="12">
        <v>28500000</v>
      </c>
      <c r="L24" s="10"/>
      <c r="M24" s="10"/>
      <c r="N24" s="59">
        <v>29000000</v>
      </c>
      <c r="O24" s="34">
        <v>2340000</v>
      </c>
      <c r="P24" s="52"/>
    </row>
    <row r="25" spans="1:16" ht="12.75">
      <c r="A25" s="13">
        <v>18</v>
      </c>
      <c r="B25" s="10">
        <v>46271066</v>
      </c>
      <c r="C25" s="11" t="s">
        <v>113</v>
      </c>
      <c r="D25" s="10" t="s">
        <v>114</v>
      </c>
      <c r="E25" s="11" t="s">
        <v>115</v>
      </c>
      <c r="F25" s="12">
        <v>2959624</v>
      </c>
      <c r="G25" s="12">
        <v>4671408</v>
      </c>
      <c r="H25" s="10" t="s">
        <v>116</v>
      </c>
      <c r="I25" s="10" t="s">
        <v>16</v>
      </c>
      <c r="J25" s="10" t="s">
        <v>17</v>
      </c>
      <c r="K25" s="12">
        <v>875000</v>
      </c>
      <c r="L25" s="10"/>
      <c r="M25" s="10"/>
      <c r="N25" s="59">
        <v>850000</v>
      </c>
      <c r="O25" s="34">
        <v>400000</v>
      </c>
      <c r="P25" s="52"/>
    </row>
    <row r="26" spans="1:16" ht="12.75">
      <c r="A26" s="13">
        <v>19</v>
      </c>
      <c r="B26" s="10">
        <v>409901</v>
      </c>
      <c r="C26" s="11" t="s">
        <v>119</v>
      </c>
      <c r="D26" s="10" t="s">
        <v>120</v>
      </c>
      <c r="E26" s="11" t="s">
        <v>121</v>
      </c>
      <c r="F26" s="12">
        <v>10044594</v>
      </c>
      <c r="G26" s="12">
        <v>21556201</v>
      </c>
      <c r="H26" s="10" t="s">
        <v>122</v>
      </c>
      <c r="I26" s="10" t="s">
        <v>16</v>
      </c>
      <c r="J26" s="10" t="s">
        <v>17</v>
      </c>
      <c r="K26" s="12">
        <v>4250000</v>
      </c>
      <c r="L26" s="10"/>
      <c r="M26" s="10"/>
      <c r="N26" s="59">
        <v>3600000</v>
      </c>
      <c r="O26" s="34">
        <v>900000</v>
      </c>
      <c r="P26" s="52"/>
    </row>
    <row r="27" spans="1:16" ht="25.5">
      <c r="A27" s="13">
        <v>20</v>
      </c>
      <c r="B27" s="10">
        <v>499285</v>
      </c>
      <c r="C27" s="11" t="s">
        <v>124</v>
      </c>
      <c r="D27" s="10" t="s">
        <v>125</v>
      </c>
      <c r="E27" s="11" t="s">
        <v>126</v>
      </c>
      <c r="F27" s="12">
        <v>1443100</v>
      </c>
      <c r="G27" s="12">
        <v>3222600</v>
      </c>
      <c r="H27" s="10" t="s">
        <v>127</v>
      </c>
      <c r="I27" s="10" t="s">
        <v>65</v>
      </c>
      <c r="J27" s="10" t="s">
        <v>47</v>
      </c>
      <c r="K27" s="12">
        <v>1023275</v>
      </c>
      <c r="L27" s="10"/>
      <c r="M27" s="10"/>
      <c r="N27" s="59">
        <v>750000</v>
      </c>
      <c r="O27" s="34">
        <v>0</v>
      </c>
      <c r="P27" s="52"/>
    </row>
    <row r="28" spans="1:16" ht="12.75">
      <c r="A28" s="13">
        <v>21</v>
      </c>
      <c r="B28" s="10">
        <v>45771529</v>
      </c>
      <c r="C28" s="11" t="s">
        <v>275</v>
      </c>
      <c r="D28" s="10" t="s">
        <v>271</v>
      </c>
      <c r="E28" s="11" t="s">
        <v>276</v>
      </c>
      <c r="F28" s="12">
        <v>385500</v>
      </c>
      <c r="G28" s="12">
        <v>551400</v>
      </c>
      <c r="H28" s="10"/>
      <c r="I28" s="10"/>
      <c r="J28" s="10"/>
      <c r="K28" s="12"/>
      <c r="L28" s="10"/>
      <c r="M28" s="10"/>
      <c r="N28" s="59">
        <v>50000</v>
      </c>
      <c r="O28" s="34">
        <v>0</v>
      </c>
      <c r="P28" s="52"/>
    </row>
    <row r="29" spans="1:16" ht="12.75">
      <c r="A29" s="13">
        <v>22</v>
      </c>
      <c r="B29" s="10">
        <v>42054591</v>
      </c>
      <c r="C29" s="11" t="s">
        <v>130</v>
      </c>
      <c r="D29" s="10" t="s">
        <v>131</v>
      </c>
      <c r="E29" s="11" t="s">
        <v>132</v>
      </c>
      <c r="F29" s="12">
        <v>65500</v>
      </c>
      <c r="G29" s="12">
        <v>65000</v>
      </c>
      <c r="H29" s="10" t="s">
        <v>133</v>
      </c>
      <c r="I29" s="10"/>
      <c r="J29" s="10"/>
      <c r="K29" s="12"/>
      <c r="L29" s="10"/>
      <c r="M29" s="10"/>
      <c r="N29" s="59">
        <v>0</v>
      </c>
      <c r="O29" s="34">
        <v>0</v>
      </c>
      <c r="P29" s="52" t="s">
        <v>257</v>
      </c>
    </row>
    <row r="30" spans="1:16" ht="12.75">
      <c r="A30" s="13">
        <v>23</v>
      </c>
      <c r="B30" s="10">
        <v>26606551</v>
      </c>
      <c r="C30" s="11" t="s">
        <v>134</v>
      </c>
      <c r="D30" s="10" t="s">
        <v>135</v>
      </c>
      <c r="E30" s="11" t="s">
        <v>136</v>
      </c>
      <c r="F30" s="12">
        <v>407000</v>
      </c>
      <c r="G30" s="12">
        <v>1925260</v>
      </c>
      <c r="H30" s="10" t="s">
        <v>137</v>
      </c>
      <c r="I30" s="10" t="s">
        <v>65</v>
      </c>
      <c r="J30" s="10" t="s">
        <v>95</v>
      </c>
      <c r="K30" s="12">
        <v>240000</v>
      </c>
      <c r="L30" s="10"/>
      <c r="M30" s="10"/>
      <c r="N30" s="59">
        <v>200000</v>
      </c>
      <c r="O30" s="34">
        <v>50000</v>
      </c>
      <c r="P30" s="54"/>
    </row>
    <row r="31" spans="1:16" ht="51">
      <c r="A31" s="13">
        <v>24</v>
      </c>
      <c r="B31" s="10">
        <v>22768637</v>
      </c>
      <c r="C31" s="11" t="s">
        <v>140</v>
      </c>
      <c r="D31" s="10" t="s">
        <v>141</v>
      </c>
      <c r="E31" s="11" t="s">
        <v>142</v>
      </c>
      <c r="F31" s="12">
        <v>737800</v>
      </c>
      <c r="G31" s="12">
        <v>1591800</v>
      </c>
      <c r="H31" s="10" t="s">
        <v>143</v>
      </c>
      <c r="I31" s="10" t="s">
        <v>47</v>
      </c>
      <c r="J31" s="10" t="s">
        <v>144</v>
      </c>
      <c r="K31" s="12">
        <v>140000</v>
      </c>
      <c r="L31" s="10"/>
      <c r="M31" s="10"/>
      <c r="N31" s="59">
        <v>0</v>
      </c>
      <c r="O31" s="34">
        <v>0</v>
      </c>
      <c r="P31" s="52" t="s">
        <v>281</v>
      </c>
    </row>
    <row r="32" spans="1:16" ht="38.25">
      <c r="A32" s="13">
        <v>25</v>
      </c>
      <c r="B32" s="10">
        <v>63832143</v>
      </c>
      <c r="C32" s="11" t="s">
        <v>146</v>
      </c>
      <c r="D32" s="10" t="s">
        <v>147</v>
      </c>
      <c r="E32" s="11" t="s">
        <v>148</v>
      </c>
      <c r="F32" s="12">
        <v>2528050</v>
      </c>
      <c r="G32" s="12">
        <v>7590000</v>
      </c>
      <c r="H32" s="10" t="s">
        <v>133</v>
      </c>
      <c r="I32" s="10"/>
      <c r="J32" s="10"/>
      <c r="K32" s="12"/>
      <c r="L32" s="10"/>
      <c r="M32" s="10"/>
      <c r="N32" s="60">
        <v>0</v>
      </c>
      <c r="O32" s="34">
        <v>0</v>
      </c>
      <c r="P32" s="52" t="s">
        <v>259</v>
      </c>
    </row>
    <row r="33" spans="1:16" ht="12.75">
      <c r="A33" s="13">
        <v>26</v>
      </c>
      <c r="B33" s="10">
        <v>64122433</v>
      </c>
      <c r="C33" s="11" t="s">
        <v>149</v>
      </c>
      <c r="D33" s="10" t="s">
        <v>150</v>
      </c>
      <c r="E33" s="11" t="s">
        <v>151</v>
      </c>
      <c r="F33" s="12">
        <v>4865000</v>
      </c>
      <c r="G33" s="12">
        <v>7851750</v>
      </c>
      <c r="H33" s="10" t="s">
        <v>152</v>
      </c>
      <c r="I33" s="10" t="s">
        <v>73</v>
      </c>
      <c r="J33" s="10" t="s">
        <v>74</v>
      </c>
      <c r="K33" s="12">
        <v>872500</v>
      </c>
      <c r="L33" s="10"/>
      <c r="M33" s="10"/>
      <c r="N33" s="59">
        <v>800000</v>
      </c>
      <c r="O33" s="34">
        <v>200000</v>
      </c>
      <c r="P33" s="52"/>
    </row>
    <row r="34" spans="1:16" ht="12.75">
      <c r="A34" s="13">
        <v>27</v>
      </c>
      <c r="B34" s="10">
        <v>62939211</v>
      </c>
      <c r="C34" s="11" t="s">
        <v>154</v>
      </c>
      <c r="D34" s="10" t="s">
        <v>155</v>
      </c>
      <c r="E34" s="11" t="s">
        <v>156</v>
      </c>
      <c r="F34" s="12">
        <v>4154000</v>
      </c>
      <c r="G34" s="12">
        <v>6185000</v>
      </c>
      <c r="H34" s="10" t="s">
        <v>157</v>
      </c>
      <c r="I34" s="10" t="s">
        <v>47</v>
      </c>
      <c r="J34" s="10" t="s">
        <v>48</v>
      </c>
      <c r="K34" s="12">
        <v>2482000</v>
      </c>
      <c r="L34" s="10"/>
      <c r="M34" s="10"/>
      <c r="N34" s="59">
        <v>810000</v>
      </c>
      <c r="O34" s="34">
        <v>0</v>
      </c>
      <c r="P34" s="52"/>
    </row>
    <row r="35" spans="1:16" ht="25.5">
      <c r="A35" s="13">
        <v>28</v>
      </c>
      <c r="B35" s="10">
        <v>27020592</v>
      </c>
      <c r="C35" s="11" t="s">
        <v>159</v>
      </c>
      <c r="D35" s="10" t="s">
        <v>160</v>
      </c>
      <c r="E35" s="11" t="s">
        <v>161</v>
      </c>
      <c r="F35" s="12">
        <v>359925</v>
      </c>
      <c r="G35" s="12">
        <v>717325</v>
      </c>
      <c r="H35" s="10" t="s">
        <v>162</v>
      </c>
      <c r="I35" s="10" t="s">
        <v>73</v>
      </c>
      <c r="J35" s="10" t="s">
        <v>163</v>
      </c>
      <c r="K35" s="12">
        <v>85800</v>
      </c>
      <c r="L35" s="10"/>
      <c r="M35" s="10"/>
      <c r="N35" s="59">
        <v>50000</v>
      </c>
      <c r="O35" s="34">
        <v>50000</v>
      </c>
      <c r="P35" s="52"/>
    </row>
    <row r="36" spans="1:16" ht="25.5">
      <c r="A36" s="13">
        <v>29</v>
      </c>
      <c r="B36" s="10">
        <v>70157847</v>
      </c>
      <c r="C36" s="11" t="s">
        <v>166</v>
      </c>
      <c r="D36" s="10" t="s">
        <v>167</v>
      </c>
      <c r="E36" s="11" t="s">
        <v>168</v>
      </c>
      <c r="F36" s="12">
        <v>74900</v>
      </c>
      <c r="G36" s="12">
        <v>107000</v>
      </c>
      <c r="H36" s="10" t="s">
        <v>169</v>
      </c>
      <c r="I36" s="10" t="s">
        <v>65</v>
      </c>
      <c r="J36" s="10" t="s">
        <v>95</v>
      </c>
      <c r="K36" s="12">
        <v>45000</v>
      </c>
      <c r="L36" s="10"/>
      <c r="M36" s="10"/>
      <c r="N36" s="59">
        <v>0</v>
      </c>
      <c r="O36" s="34">
        <v>0</v>
      </c>
      <c r="P36" s="52" t="s">
        <v>260</v>
      </c>
    </row>
    <row r="37" spans="1:16" ht="25.5">
      <c r="A37" s="13">
        <v>30</v>
      </c>
      <c r="B37" s="10">
        <v>41188594</v>
      </c>
      <c r="C37" s="11" t="s">
        <v>172</v>
      </c>
      <c r="D37" s="10" t="s">
        <v>173</v>
      </c>
      <c r="E37" s="11" t="s">
        <v>174</v>
      </c>
      <c r="F37" s="12">
        <v>140000</v>
      </c>
      <c r="G37" s="12">
        <v>280000</v>
      </c>
      <c r="H37" s="10" t="s">
        <v>175</v>
      </c>
      <c r="I37" s="10" t="s">
        <v>23</v>
      </c>
      <c r="J37" s="10" t="s">
        <v>176</v>
      </c>
      <c r="K37" s="12">
        <v>17500</v>
      </c>
      <c r="L37" s="10"/>
      <c r="M37" s="10"/>
      <c r="N37" s="59">
        <v>0</v>
      </c>
      <c r="O37" s="34">
        <v>0</v>
      </c>
      <c r="P37" s="52" t="s">
        <v>261</v>
      </c>
    </row>
    <row r="38" spans="1:16" ht="38.25">
      <c r="A38" s="13">
        <v>31</v>
      </c>
      <c r="B38" s="10">
        <v>60043920</v>
      </c>
      <c r="C38" s="11" t="s">
        <v>179</v>
      </c>
      <c r="D38" s="10" t="s">
        <v>180</v>
      </c>
      <c r="E38" s="11" t="s">
        <v>181</v>
      </c>
      <c r="F38" s="12">
        <v>1838000</v>
      </c>
      <c r="G38" s="12">
        <v>4837500</v>
      </c>
      <c r="H38" s="10" t="s">
        <v>182</v>
      </c>
      <c r="I38" s="10" t="s">
        <v>47</v>
      </c>
      <c r="J38" s="10" t="s">
        <v>48</v>
      </c>
      <c r="K38" s="12">
        <v>1164000</v>
      </c>
      <c r="L38" s="10"/>
      <c r="M38" s="10"/>
      <c r="N38" s="59">
        <v>490000</v>
      </c>
      <c r="O38" s="34">
        <v>30000</v>
      </c>
      <c r="P38" s="52" t="s">
        <v>274</v>
      </c>
    </row>
    <row r="39" spans="1:16" ht="25.5">
      <c r="A39" s="13">
        <v>32</v>
      </c>
      <c r="B39" s="10">
        <v>26638347</v>
      </c>
      <c r="C39" s="11" t="s">
        <v>184</v>
      </c>
      <c r="D39" s="10" t="s">
        <v>185</v>
      </c>
      <c r="E39" s="11" t="s">
        <v>186</v>
      </c>
      <c r="F39" s="12">
        <v>558800</v>
      </c>
      <c r="G39" s="12">
        <v>802872</v>
      </c>
      <c r="H39" s="10" t="s">
        <v>72</v>
      </c>
      <c r="I39" s="10" t="s">
        <v>73</v>
      </c>
      <c r="J39" s="10" t="s">
        <v>74</v>
      </c>
      <c r="K39" s="12">
        <v>135000</v>
      </c>
      <c r="L39" s="10"/>
      <c r="M39" s="10"/>
      <c r="N39" s="59">
        <v>100000</v>
      </c>
      <c r="O39" s="34">
        <v>50000</v>
      </c>
      <c r="P39" s="52"/>
    </row>
    <row r="40" spans="1:16" ht="25.5">
      <c r="A40" s="13">
        <v>33</v>
      </c>
      <c r="B40" s="10">
        <v>408328</v>
      </c>
      <c r="C40" s="11" t="s">
        <v>188</v>
      </c>
      <c r="D40" s="10" t="s">
        <v>189</v>
      </c>
      <c r="E40" s="11" t="s">
        <v>190</v>
      </c>
      <c r="F40" s="12">
        <v>1761700</v>
      </c>
      <c r="G40" s="12">
        <v>2947388</v>
      </c>
      <c r="H40" s="10" t="s">
        <v>191</v>
      </c>
      <c r="I40" s="10" t="s">
        <v>23</v>
      </c>
      <c r="J40" s="10" t="s">
        <v>24</v>
      </c>
      <c r="K40" s="12">
        <v>720000</v>
      </c>
      <c r="L40" s="10"/>
      <c r="M40" s="10"/>
      <c r="N40" s="59">
        <v>720000</v>
      </c>
      <c r="O40" s="34">
        <v>340000</v>
      </c>
      <c r="P40" s="52" t="s">
        <v>263</v>
      </c>
    </row>
    <row r="41" spans="1:16" ht="38.25">
      <c r="A41" s="13">
        <v>34</v>
      </c>
      <c r="B41" s="10">
        <v>418056</v>
      </c>
      <c r="C41" s="11" t="s">
        <v>194</v>
      </c>
      <c r="D41" s="10" t="s">
        <v>195</v>
      </c>
      <c r="E41" s="11" t="s">
        <v>196</v>
      </c>
      <c r="F41" s="12">
        <v>8622000</v>
      </c>
      <c r="G41" s="12">
        <v>13586400</v>
      </c>
      <c r="H41" s="10" t="s">
        <v>197</v>
      </c>
      <c r="I41" s="10" t="s">
        <v>16</v>
      </c>
      <c r="J41" s="10" t="s">
        <v>17</v>
      </c>
      <c r="K41" s="12">
        <v>5450000</v>
      </c>
      <c r="L41" s="10"/>
      <c r="M41" s="10"/>
      <c r="N41" s="59">
        <v>4630000</v>
      </c>
      <c r="O41" s="34">
        <v>350000</v>
      </c>
      <c r="P41" s="52"/>
    </row>
    <row r="42" spans="1:16" ht="38.25">
      <c r="A42" s="13">
        <v>35</v>
      </c>
      <c r="B42" s="10">
        <v>103764</v>
      </c>
      <c r="C42" s="11" t="s">
        <v>200</v>
      </c>
      <c r="D42" s="10" t="s">
        <v>201</v>
      </c>
      <c r="E42" s="11" t="s">
        <v>202</v>
      </c>
      <c r="F42" s="12">
        <v>2006300</v>
      </c>
      <c r="G42" s="12">
        <v>2882640</v>
      </c>
      <c r="H42" s="10" t="s">
        <v>203</v>
      </c>
      <c r="I42" s="10" t="s">
        <v>204</v>
      </c>
      <c r="J42" s="10" t="s">
        <v>95</v>
      </c>
      <c r="K42" s="12">
        <v>985000</v>
      </c>
      <c r="L42" s="10"/>
      <c r="M42" s="10"/>
      <c r="N42" s="59">
        <v>650000</v>
      </c>
      <c r="O42" s="34">
        <v>350000</v>
      </c>
      <c r="P42" s="52"/>
    </row>
    <row r="43" spans="1:16" ht="12.75">
      <c r="A43" s="13">
        <v>36</v>
      </c>
      <c r="B43" s="10">
        <v>69346879</v>
      </c>
      <c r="C43" s="11" t="s">
        <v>207</v>
      </c>
      <c r="D43" s="10" t="s">
        <v>208</v>
      </c>
      <c r="E43" s="11" t="s">
        <v>209</v>
      </c>
      <c r="F43" s="12">
        <v>41700</v>
      </c>
      <c r="G43" s="12">
        <v>667670</v>
      </c>
      <c r="H43" s="10" t="s">
        <v>210</v>
      </c>
      <c r="I43" s="10" t="s">
        <v>73</v>
      </c>
      <c r="J43" s="10" t="s">
        <v>163</v>
      </c>
      <c r="K43" s="12">
        <v>72500</v>
      </c>
      <c r="L43" s="10"/>
      <c r="M43" s="10"/>
      <c r="N43" s="59">
        <v>0</v>
      </c>
      <c r="O43" s="34">
        <v>0</v>
      </c>
      <c r="P43" s="52" t="s">
        <v>264</v>
      </c>
    </row>
    <row r="44" spans="1:16" ht="12.75">
      <c r="A44" s="13">
        <v>37</v>
      </c>
      <c r="B44" s="10">
        <v>541206</v>
      </c>
      <c r="C44" s="11" t="s">
        <v>277</v>
      </c>
      <c r="D44" s="10" t="s">
        <v>268</v>
      </c>
      <c r="E44" s="11" t="s">
        <v>278</v>
      </c>
      <c r="F44" s="12">
        <v>15553422</v>
      </c>
      <c r="G44" s="12">
        <v>56842031</v>
      </c>
      <c r="H44" s="10"/>
      <c r="I44" s="10"/>
      <c r="J44" s="10"/>
      <c r="K44" s="12"/>
      <c r="L44" s="10"/>
      <c r="M44" s="10"/>
      <c r="N44" s="59">
        <v>5400000</v>
      </c>
      <c r="O44" s="34">
        <v>856000</v>
      </c>
      <c r="P44" s="52"/>
    </row>
    <row r="45" spans="1:16" ht="25.5">
      <c r="A45" s="13">
        <v>38</v>
      </c>
      <c r="B45" s="10">
        <v>66932076</v>
      </c>
      <c r="C45" s="11" t="s">
        <v>213</v>
      </c>
      <c r="D45" s="10" t="s">
        <v>214</v>
      </c>
      <c r="E45" s="11" t="s">
        <v>215</v>
      </c>
      <c r="F45" s="12">
        <v>325500</v>
      </c>
      <c r="G45" s="12">
        <v>493700</v>
      </c>
      <c r="H45" s="10" t="s">
        <v>216</v>
      </c>
      <c r="I45" s="10" t="s">
        <v>73</v>
      </c>
      <c r="J45" s="10" t="s">
        <v>163</v>
      </c>
      <c r="K45" s="12">
        <v>50000</v>
      </c>
      <c r="L45" s="10"/>
      <c r="M45" s="10"/>
      <c r="N45" s="59">
        <v>0</v>
      </c>
      <c r="O45" s="34">
        <v>0</v>
      </c>
      <c r="P45" s="52" t="s">
        <v>264</v>
      </c>
    </row>
    <row r="46" spans="1:16" ht="25.5">
      <c r="A46" s="13">
        <v>39</v>
      </c>
      <c r="B46" s="10">
        <v>66360579</v>
      </c>
      <c r="C46" s="11" t="s">
        <v>219</v>
      </c>
      <c r="D46" s="10" t="s">
        <v>220</v>
      </c>
      <c r="E46" s="11" t="s">
        <v>221</v>
      </c>
      <c r="F46" s="12">
        <v>330000</v>
      </c>
      <c r="G46" s="12">
        <v>600000</v>
      </c>
      <c r="H46" s="10" t="s">
        <v>222</v>
      </c>
      <c r="I46" s="10" t="s">
        <v>23</v>
      </c>
      <c r="J46" s="10" t="s">
        <v>24</v>
      </c>
      <c r="K46" s="12">
        <v>72500</v>
      </c>
      <c r="L46" s="10"/>
      <c r="M46" s="10"/>
      <c r="N46" s="59">
        <v>60000</v>
      </c>
      <c r="O46" s="34">
        <v>5000</v>
      </c>
      <c r="P46" s="52"/>
    </row>
    <row r="47" spans="1:16" ht="51">
      <c r="A47" s="13">
        <v>40</v>
      </c>
      <c r="B47" s="10">
        <v>22875352</v>
      </c>
      <c r="C47" s="11" t="s">
        <v>225</v>
      </c>
      <c r="D47" s="10" t="s">
        <v>226</v>
      </c>
      <c r="E47" s="11" t="s">
        <v>227</v>
      </c>
      <c r="F47" s="12">
        <v>2553000</v>
      </c>
      <c r="G47" s="12">
        <v>8027000</v>
      </c>
      <c r="H47" s="10" t="s">
        <v>133</v>
      </c>
      <c r="I47" s="10"/>
      <c r="J47" s="10"/>
      <c r="K47" s="12"/>
      <c r="L47" s="10"/>
      <c r="M47" s="10"/>
      <c r="N47" s="59">
        <v>0</v>
      </c>
      <c r="O47" s="34">
        <v>0</v>
      </c>
      <c r="P47" s="52" t="s">
        <v>265</v>
      </c>
    </row>
    <row r="48" spans="1:16" ht="25.5">
      <c r="A48" s="13">
        <v>41</v>
      </c>
      <c r="B48" s="10">
        <v>69058041</v>
      </c>
      <c r="C48" s="11" t="s">
        <v>228</v>
      </c>
      <c r="D48" s="10" t="s">
        <v>229</v>
      </c>
      <c r="E48" s="11" t="s">
        <v>230</v>
      </c>
      <c r="F48" s="12">
        <v>442360</v>
      </c>
      <c r="G48" s="12">
        <v>724800</v>
      </c>
      <c r="H48" s="10" t="s">
        <v>231</v>
      </c>
      <c r="I48" s="10" t="s">
        <v>23</v>
      </c>
      <c r="J48" s="10" t="s">
        <v>176</v>
      </c>
      <c r="K48" s="12">
        <v>32500</v>
      </c>
      <c r="L48" s="10"/>
      <c r="M48" s="10"/>
      <c r="N48" s="59">
        <v>0</v>
      </c>
      <c r="O48" s="34">
        <v>0</v>
      </c>
      <c r="P48" s="52" t="s">
        <v>266</v>
      </c>
    </row>
    <row r="49" spans="1:16" ht="12.75">
      <c r="A49" s="13">
        <v>42</v>
      </c>
      <c r="B49" s="10">
        <v>43225489</v>
      </c>
      <c r="C49" s="11" t="s">
        <v>234</v>
      </c>
      <c r="D49" s="10" t="s">
        <v>235</v>
      </c>
      <c r="E49" s="11" t="s">
        <v>236</v>
      </c>
      <c r="F49" s="12">
        <v>262000</v>
      </c>
      <c r="G49" s="12">
        <v>490000</v>
      </c>
      <c r="H49" s="10" t="s">
        <v>237</v>
      </c>
      <c r="I49" s="10" t="s">
        <v>23</v>
      </c>
      <c r="J49" s="10" t="s">
        <v>24</v>
      </c>
      <c r="K49" s="12">
        <v>72500</v>
      </c>
      <c r="L49" s="10"/>
      <c r="M49" s="10"/>
      <c r="N49" s="59">
        <v>72000</v>
      </c>
      <c r="O49" s="34">
        <v>0</v>
      </c>
      <c r="P49" s="52"/>
    </row>
    <row r="50" spans="1:16" ht="25.5">
      <c r="A50" s="13">
        <v>43</v>
      </c>
      <c r="B50" s="10">
        <v>60552921</v>
      </c>
      <c r="C50" s="11" t="s">
        <v>238</v>
      </c>
      <c r="D50" s="10" t="s">
        <v>239</v>
      </c>
      <c r="E50" s="11" t="s">
        <v>240</v>
      </c>
      <c r="F50" s="12">
        <v>370000</v>
      </c>
      <c r="G50" s="12">
        <v>1620000</v>
      </c>
      <c r="H50" s="10" t="s">
        <v>241</v>
      </c>
      <c r="I50" s="10" t="s">
        <v>23</v>
      </c>
      <c r="J50" s="10" t="s">
        <v>24</v>
      </c>
      <c r="K50" s="12">
        <v>92500</v>
      </c>
      <c r="L50" s="10"/>
      <c r="M50" s="10"/>
      <c r="N50" s="59">
        <v>0</v>
      </c>
      <c r="O50" s="34">
        <v>0</v>
      </c>
      <c r="P50" s="52" t="s">
        <v>266</v>
      </c>
    </row>
    <row r="51" spans="1:16" ht="26.25" thickBot="1">
      <c r="A51" s="1">
        <v>44</v>
      </c>
      <c r="B51" s="10">
        <v>26518007</v>
      </c>
      <c r="C51" s="11" t="s">
        <v>244</v>
      </c>
      <c r="D51" s="10" t="s">
        <v>245</v>
      </c>
      <c r="E51" s="11" t="s">
        <v>246</v>
      </c>
      <c r="F51" s="12">
        <v>522150</v>
      </c>
      <c r="G51" s="12">
        <v>1844000</v>
      </c>
      <c r="H51" s="10" t="s">
        <v>247</v>
      </c>
      <c r="I51" s="10" t="s">
        <v>23</v>
      </c>
      <c r="J51" s="10" t="s">
        <v>24</v>
      </c>
      <c r="K51" s="12">
        <v>77500</v>
      </c>
      <c r="L51" s="10"/>
      <c r="M51" s="10"/>
      <c r="N51" s="59">
        <v>78000</v>
      </c>
      <c r="O51" s="34">
        <v>0</v>
      </c>
      <c r="P51" s="52"/>
    </row>
    <row r="52" spans="1:45" s="9" customFormat="1" ht="13.5" thickBot="1">
      <c r="A52" s="25"/>
      <c r="B52" s="26" t="s">
        <v>249</v>
      </c>
      <c r="C52" s="27"/>
      <c r="D52" s="26"/>
      <c r="E52" s="27"/>
      <c r="F52" s="28">
        <f>SUM(F8:F51)</f>
        <v>318623785</v>
      </c>
      <c r="G52" s="28">
        <f>SUM(G8:G51)</f>
        <v>640235961</v>
      </c>
      <c r="H52" s="26"/>
      <c r="I52" s="26"/>
      <c r="J52" s="26"/>
      <c r="K52" s="28">
        <v>106886235</v>
      </c>
      <c r="L52" s="26"/>
      <c r="M52" s="26"/>
      <c r="N52" s="35">
        <f>SUM(N8:N51)</f>
        <v>100537000</v>
      </c>
      <c r="O52" s="35">
        <f>SUM(O8:O51)</f>
        <v>20126000</v>
      </c>
      <c r="P52" s="53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</row>
    <row r="53" spans="17:45" ht="12.75"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</row>
  </sheetData>
  <sheetProtection/>
  <printOptions/>
  <pageMargins left="0.31496062992125984" right="0.11811023622047245" top="0.7874015748031497" bottom="0.5905511811023623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Drobilová Karolína</dc:creator>
  <cp:keywords/>
  <dc:description/>
  <cp:lastModifiedBy>Drobilová Karolína</cp:lastModifiedBy>
  <cp:lastPrinted>2013-01-09T15:04:00Z</cp:lastPrinted>
  <dcterms:created xsi:type="dcterms:W3CDTF">2012-11-23T07:14:38Z</dcterms:created>
  <dcterms:modified xsi:type="dcterms:W3CDTF">2013-01-17T06:37:53Z</dcterms:modified>
  <cp:category/>
  <cp:version/>
  <cp:contentType/>
  <cp:contentStatus/>
</cp:coreProperties>
</file>