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2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<sst xmlns="http://schemas.openxmlformats.org/spreadsheetml/2006/main" count="119" uniqueCount="107">
  <si>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 xml:space="preserve"> </t>
  </si>
  <si>
    <t>Pořadové číslo</t>
  </si>
  <si>
    <t>Jméno organizace</t>
  </si>
  <si>
    <t>Obec</t>
  </si>
  <si>
    <t>Číslo projektu</t>
  </si>
  <si>
    <t>Název projektu</t>
  </si>
  <si>
    <t>Celkový počet bodů</t>
  </si>
  <si>
    <t>Hnutí Brontosaurus</t>
  </si>
  <si>
    <t>Brno</t>
  </si>
  <si>
    <t>0023/9/2013</t>
  </si>
  <si>
    <t>Mezinárodní dobrovolnictví pro přírodu a kulturní dědictví 2013</t>
  </si>
  <si>
    <t>INEX-Sdružení dobrovolných aktivit</t>
  </si>
  <si>
    <t>Praha 2</t>
  </si>
  <si>
    <t>0017/9/2013</t>
  </si>
  <si>
    <t>Podpora občanské společnosti v českém příhraničí skrze mezinárodní dobrovolnické aktivity mládeže v roce 2013</t>
  </si>
  <si>
    <t>AlterNaiva o.s.</t>
  </si>
  <si>
    <t>Jemnice</t>
  </si>
  <si>
    <t>0029/9/2013</t>
  </si>
  <si>
    <t>Jsem dobrovolník</t>
  </si>
  <si>
    <t>AFS Mezikulturní programy</t>
  </si>
  <si>
    <t>0018/9/2013</t>
  </si>
  <si>
    <t xml:space="preserve">Volunteers together </t>
  </si>
  <si>
    <t>Program pro mládež Cena vévody z Edinburghu</t>
  </si>
  <si>
    <t>Praha 1</t>
  </si>
  <si>
    <t>0031/9/2013</t>
  </si>
  <si>
    <t>Máme co nabídnout</t>
  </si>
  <si>
    <t>Salesiánská asociace Dona Boska, o. s.</t>
  </si>
  <si>
    <t>Praha 8 - Kobylisy</t>
  </si>
  <si>
    <t>0012/9/2013</t>
  </si>
  <si>
    <t>Evropou pojďme společně</t>
  </si>
  <si>
    <t>LOS - Liberecká občanská společnost, o. s.</t>
  </si>
  <si>
    <t>Liberec</t>
  </si>
  <si>
    <t>0028/9/2013</t>
  </si>
  <si>
    <t>Poláczek dobrovolníkem</t>
  </si>
  <si>
    <t>Veselá Vesnice o.s.</t>
  </si>
  <si>
    <t>Mnichovo Hradiště – Veselá</t>
  </si>
  <si>
    <t>0027/9/2013</t>
  </si>
  <si>
    <t>Junák - svaz skautů a skautek ČR</t>
  </si>
  <si>
    <t>0022/9/2013</t>
  </si>
  <si>
    <t>Scout Volunteers for Romania 2013</t>
  </si>
  <si>
    <t>Asociace středoškolských klubů České republiky, o. s.</t>
  </si>
  <si>
    <t>0004/9/2013</t>
  </si>
  <si>
    <t>Příhraniční dobrovolnické centrum v Českém Těšíně/Cieszynie</t>
  </si>
  <si>
    <t>Asociace turistických oddílů mládeže České republiky</t>
  </si>
  <si>
    <t>Roztoky u Prahy</t>
  </si>
  <si>
    <t>0016/9/2013</t>
  </si>
  <si>
    <t>S kamerou za hranice</t>
  </si>
  <si>
    <t>Občanské sdružení LUDMILA</t>
  </si>
  <si>
    <t>Lišov</t>
  </si>
  <si>
    <t>0026/9/2013</t>
  </si>
  <si>
    <t>Setkání  CZ- AT-DE  „ZDRAVÍ NÁS BAVÍ“</t>
  </si>
  <si>
    <t>Spektrum- Krajská rada dětí a mládeže</t>
  </si>
  <si>
    <t>Zlín</t>
  </si>
  <si>
    <t>0021/9/2013</t>
  </si>
  <si>
    <t>Mezinárodní festival volného času mládeže a podpora zahraničních stáží</t>
  </si>
  <si>
    <t>Bez Mezinárodního festivalu</t>
  </si>
  <si>
    <t>PIONÝR</t>
  </si>
  <si>
    <t>0008/9/2013</t>
  </si>
  <si>
    <t>Inspirace 2013</t>
  </si>
  <si>
    <t>Bez aktivity Heuréka</t>
  </si>
  <si>
    <t>Rezekvítek</t>
  </si>
  <si>
    <t>0005/9/2013</t>
  </si>
  <si>
    <t>Dobrovolnictví bez hranic</t>
  </si>
  <si>
    <t>Asociace pro podporu rozvoje Informačních center pro mládež v České republice o.s.</t>
  </si>
  <si>
    <t>0014/9/2013</t>
  </si>
  <si>
    <t>Podpora rozvoje dobrovolnictví a mobility v českých a slovenských informačních centrech pro mládež</t>
  </si>
  <si>
    <t>Petrov, občanské sdružení pro práci s dětmi a mládeží brněnské diecéze</t>
  </si>
  <si>
    <t>0007/9/2013</t>
  </si>
  <si>
    <t>Výměnný pobyt Bulharsko 2013</t>
  </si>
  <si>
    <t>Asociace malých debrujárů ČR</t>
  </si>
  <si>
    <t>Partneři</t>
  </si>
  <si>
    <t>Centrum pro pomoc dětem a mládeži, o.p.s. Český Krumlov</t>
  </si>
  <si>
    <t>Český Krumlov</t>
  </si>
  <si>
    <t>0015/9/2013</t>
  </si>
  <si>
    <t>Přeshraniční mediální spolupráce mládeže 2013</t>
  </si>
  <si>
    <t>YMCA v České republice</t>
  </si>
  <si>
    <t>0002/9/2013</t>
  </si>
  <si>
    <t>YMCA v ČR 2013 (4)</t>
  </si>
  <si>
    <t>"TŠ BONIFÁC" o.s.</t>
  </si>
  <si>
    <t>Rtyně v Podkrkonoší</t>
  </si>
  <si>
    <t>0010/9/2013</t>
  </si>
  <si>
    <t>Sdružení Roztoč</t>
  </si>
  <si>
    <t>Roztoky</t>
  </si>
  <si>
    <t>0030/9/2013</t>
  </si>
  <si>
    <t>Mezinárodní dobrovolnické aktivity mládeže - spolupráce dobrovolníků ČR - SK - Francie</t>
  </si>
  <si>
    <t>Kedjom-Keku, o.s.</t>
  </si>
  <si>
    <t>0009/9/2013</t>
  </si>
  <si>
    <t>Osvětou a vzděláním pomáháme Kamerunu</t>
  </si>
  <si>
    <t>o.s. Sojka - spolek mladých</t>
  </si>
  <si>
    <t>Čelákovice</t>
  </si>
  <si>
    <t>0013/9/2013</t>
  </si>
  <si>
    <t>Zajištění dopravy českých účastníků na česko-německý tábor</t>
  </si>
  <si>
    <t>CONEV</t>
  </si>
  <si>
    <t>Praha 6</t>
  </si>
  <si>
    <t>0025/9/2013</t>
  </si>
  <si>
    <t>Conev dobrovolníkům 2013</t>
  </si>
  <si>
    <t>RADAMBUK - Rada dětí a mládeže Jihočeského kraje</t>
  </si>
  <si>
    <t>České Budějovice</t>
  </si>
  <si>
    <t>0003/9/2013</t>
  </si>
  <si>
    <t>Poznáváme sousedy - dobrovolníky</t>
  </si>
  <si>
    <t>Celkem</t>
  </si>
  <si>
    <t>Výsledky mimořádného dotačního programu na podporu rozvoje mezinárodních dobrovolnických aktivit mládeže</t>
  </si>
  <si>
    <t>Požadovaná dotace</t>
  </si>
  <si>
    <t xml:space="preserve">Schválená dotace </t>
  </si>
  <si>
    <t>Z toho mzdové prostředky</t>
  </si>
  <si>
    <t>Babiččina česko-polská dobrovolná kuchařka</t>
  </si>
  <si>
    <t>"To jsme my! Děti a mládež Evropy!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</si>
</sst>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26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9" borderId="0" xfId="0" applyFill="1" applyAlignment="1">
      <alignment/>
    </xf>
    <xf numFmtId="0" fontId="4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wrapText="1"/>
    </xf>
    <xf numFmtId="3" fontId="2" fillId="6" borderId="14" xfId="0" applyNumberFormat="1" applyFont="1" applyFill="1" applyBorder="1" applyAlignment="1">
      <alignment horizontal="center" vertical="center" wrapText="1"/>
    </xf>
    <xf numFmtId="3" fontId="26" fillId="6" borderId="17" xfId="0" applyNumberFormat="1" applyFont="1" applyFill="1" applyBorder="1" applyAlignment="1">
      <alignment/>
    </xf>
    <xf numFmtId="3" fontId="26" fillId="6" borderId="11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/>
    </xf>
    <xf numFmtId="3" fontId="0" fillId="0" borderId="20" xfId="0" applyNumberFormat="1" applyFill="1" applyBorder="1" applyAlignment="1">
      <alignment/>
    </xf>
    <xf numFmtId="3" fontId="26" fillId="6" borderId="20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6" borderId="14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zoomScalePageLayoutView="0" workbookViewId="0" topLeftCell="A1">
      <selection activeCell="K46" sqref="K46"/>
    </sheetView>
  </sheetViews>
  <sheetFormatPr defaultColWidth="11.57421875" defaultRowHeight="15"/>
  <cols>
    <col min="1" max="1" width="11.57421875" style="1" customWidth="1"/>
    <col min="2" max="2" width="31.00390625" style="2" customWidth="1"/>
    <col min="3" max="3" width="12.421875" style="2" customWidth="1"/>
    <col min="4" max="4" width="12.421875" style="1" customWidth="1"/>
    <col min="5" max="5" width="29.28125" style="2" customWidth="1"/>
    <col min="6" max="6" width="9.28125" style="0" customWidth="1"/>
    <col min="7" max="7" width="10.57421875" style="3" customWidth="1"/>
    <col min="8" max="8" width="13.421875" style="3" customWidth="1"/>
    <col min="9" max="9" width="11.57421875" style="4" customWidth="1"/>
    <col min="10" max="10" width="10.421875" style="3" bestFit="1" customWidth="1"/>
    <col min="11" max="11" width="26.57421875" style="0" bestFit="1" customWidth="1"/>
  </cols>
  <sheetData>
    <row r="2" spans="1:11" ht="15">
      <c r="A2" s="1" t="s">
        <v>0</v>
      </c>
      <c r="I2" s="43"/>
      <c r="J2" s="44"/>
      <c r="K2" s="44"/>
    </row>
    <row r="3" spans="2:11" ht="23.25">
      <c r="B3" s="45" t="s">
        <v>101</v>
      </c>
      <c r="C3" s="46"/>
      <c r="D3" s="46"/>
      <c r="E3" s="46"/>
      <c r="F3" s="46"/>
      <c r="G3" s="46"/>
      <c r="H3" s="46"/>
      <c r="I3" s="46"/>
      <c r="J3" s="46"/>
      <c r="K3" s="5"/>
    </row>
    <row r="4" ht="15.75" thickBot="1"/>
    <row r="5" spans="1:11" s="6" customFormat="1" ht="39" thickBot="1">
      <c r="A5" s="14" t="s">
        <v>1</v>
      </c>
      <c r="B5" s="15" t="s">
        <v>2</v>
      </c>
      <c r="C5" s="15" t="s">
        <v>3</v>
      </c>
      <c r="D5" s="15" t="s">
        <v>4</v>
      </c>
      <c r="E5" s="16" t="s">
        <v>5</v>
      </c>
      <c r="F5" s="15" t="s">
        <v>6</v>
      </c>
      <c r="G5" s="17" t="s">
        <v>102</v>
      </c>
      <c r="H5" s="17" t="s">
        <v>104</v>
      </c>
      <c r="I5" s="26" t="s">
        <v>103</v>
      </c>
      <c r="J5" s="17" t="s">
        <v>104</v>
      </c>
      <c r="K5" s="18"/>
    </row>
    <row r="6" spans="1:11" ht="30">
      <c r="A6" s="19">
        <v>1</v>
      </c>
      <c r="B6" s="20" t="s">
        <v>7</v>
      </c>
      <c r="C6" s="20" t="s">
        <v>8</v>
      </c>
      <c r="D6" s="21" t="s">
        <v>9</v>
      </c>
      <c r="E6" s="20" t="s">
        <v>10</v>
      </c>
      <c r="F6" s="21">
        <v>190</v>
      </c>
      <c r="G6" s="22">
        <v>332400</v>
      </c>
      <c r="H6" s="22">
        <v>101000</v>
      </c>
      <c r="I6" s="27">
        <v>300000</v>
      </c>
      <c r="J6" s="22">
        <v>101000</v>
      </c>
      <c r="K6" s="23"/>
    </row>
    <row r="7" spans="1:11" ht="60">
      <c r="A7" s="7">
        <v>2</v>
      </c>
      <c r="B7" s="8" t="s">
        <v>11</v>
      </c>
      <c r="C7" s="8" t="s">
        <v>12</v>
      </c>
      <c r="D7" s="24" t="s">
        <v>13</v>
      </c>
      <c r="E7" s="8" t="s">
        <v>14</v>
      </c>
      <c r="F7" s="24">
        <v>184</v>
      </c>
      <c r="G7" s="9">
        <v>296400</v>
      </c>
      <c r="H7" s="9">
        <v>72985</v>
      </c>
      <c r="I7" s="28">
        <v>290000</v>
      </c>
      <c r="J7" s="9">
        <f>72985-6400</f>
        <v>66585</v>
      </c>
      <c r="K7" s="10"/>
    </row>
    <row r="8" spans="1:11" s="11" customFormat="1" ht="15">
      <c r="A8" s="7">
        <v>3</v>
      </c>
      <c r="B8" s="8" t="s">
        <v>15</v>
      </c>
      <c r="C8" s="8" t="s">
        <v>16</v>
      </c>
      <c r="D8" s="24" t="s">
        <v>17</v>
      </c>
      <c r="E8" s="8" t="s">
        <v>18</v>
      </c>
      <c r="F8" s="24">
        <v>172</v>
      </c>
      <c r="G8" s="9">
        <v>190500</v>
      </c>
      <c r="H8" s="9">
        <v>50000</v>
      </c>
      <c r="I8" s="28">
        <v>190500</v>
      </c>
      <c r="J8" s="9">
        <v>50000</v>
      </c>
      <c r="K8" s="10"/>
    </row>
    <row r="9" spans="1:11" ht="15">
      <c r="A9" s="7">
        <v>4</v>
      </c>
      <c r="B9" s="8" t="s">
        <v>19</v>
      </c>
      <c r="C9" s="8" t="s">
        <v>12</v>
      </c>
      <c r="D9" s="24" t="s">
        <v>20</v>
      </c>
      <c r="E9" s="8" t="s">
        <v>21</v>
      </c>
      <c r="F9" s="24">
        <v>172</v>
      </c>
      <c r="G9" s="9">
        <v>295470</v>
      </c>
      <c r="H9" s="9">
        <v>29400</v>
      </c>
      <c r="I9" s="28">
        <v>295400</v>
      </c>
      <c r="J9" s="9">
        <v>29400</v>
      </c>
      <c r="K9" s="10"/>
    </row>
    <row r="10" spans="1:11" ht="30">
      <c r="A10" s="7">
        <v>5</v>
      </c>
      <c r="B10" s="8" t="s">
        <v>22</v>
      </c>
      <c r="C10" s="8" t="s">
        <v>23</v>
      </c>
      <c r="D10" s="24" t="s">
        <v>24</v>
      </c>
      <c r="E10" s="8" t="s">
        <v>25</v>
      </c>
      <c r="F10" s="24">
        <v>170</v>
      </c>
      <c r="G10" s="9">
        <v>281650</v>
      </c>
      <c r="H10" s="9">
        <v>0</v>
      </c>
      <c r="I10" s="28">
        <v>281600</v>
      </c>
      <c r="J10" s="9">
        <v>0</v>
      </c>
      <c r="K10" s="10"/>
    </row>
    <row r="11" spans="1:11" ht="30">
      <c r="A11" s="7">
        <v>6</v>
      </c>
      <c r="B11" s="8" t="s">
        <v>26</v>
      </c>
      <c r="C11" s="8" t="s">
        <v>27</v>
      </c>
      <c r="D11" s="24" t="s">
        <v>28</v>
      </c>
      <c r="E11" s="8" t="s">
        <v>29</v>
      </c>
      <c r="F11" s="24">
        <v>168</v>
      </c>
      <c r="G11" s="9">
        <v>224000</v>
      </c>
      <c r="H11" s="9">
        <v>39000</v>
      </c>
      <c r="I11" s="28">
        <v>195000</v>
      </c>
      <c r="J11" s="9">
        <v>39000</v>
      </c>
      <c r="K11" s="10"/>
    </row>
    <row r="12" spans="1:11" ht="30">
      <c r="A12" s="7">
        <v>7</v>
      </c>
      <c r="B12" s="8" t="s">
        <v>30</v>
      </c>
      <c r="C12" s="8" t="s">
        <v>31</v>
      </c>
      <c r="D12" s="24" t="s">
        <v>32</v>
      </c>
      <c r="E12" s="8" t="s">
        <v>33</v>
      </c>
      <c r="F12" s="24">
        <v>168</v>
      </c>
      <c r="G12" s="9">
        <v>293000</v>
      </c>
      <c r="H12" s="9">
        <v>70000</v>
      </c>
      <c r="I12" s="28">
        <v>180000</v>
      </c>
      <c r="J12" s="9">
        <v>50000</v>
      </c>
      <c r="K12" s="10"/>
    </row>
    <row r="13" spans="1:11" ht="45">
      <c r="A13" s="7">
        <v>8</v>
      </c>
      <c r="B13" s="8" t="s">
        <v>34</v>
      </c>
      <c r="C13" s="8" t="s">
        <v>35</v>
      </c>
      <c r="D13" s="24" t="s">
        <v>36</v>
      </c>
      <c r="E13" s="8" t="s">
        <v>105</v>
      </c>
      <c r="F13" s="24">
        <v>168</v>
      </c>
      <c r="G13" s="9">
        <v>181200</v>
      </c>
      <c r="H13" s="9">
        <v>0</v>
      </c>
      <c r="I13" s="28">
        <v>166000</v>
      </c>
      <c r="J13" s="9">
        <v>0</v>
      </c>
      <c r="K13" s="10"/>
    </row>
    <row r="14" spans="1:11" s="11" customFormat="1" ht="30">
      <c r="A14" s="7">
        <v>9</v>
      </c>
      <c r="B14" s="8" t="s">
        <v>37</v>
      </c>
      <c r="C14" s="8" t="s">
        <v>23</v>
      </c>
      <c r="D14" s="24" t="s">
        <v>38</v>
      </c>
      <c r="E14" s="8" t="s">
        <v>39</v>
      </c>
      <c r="F14" s="24">
        <v>168</v>
      </c>
      <c r="G14" s="9">
        <v>165630</v>
      </c>
      <c r="H14" s="9">
        <v>19500</v>
      </c>
      <c r="I14" s="28">
        <v>160000</v>
      </c>
      <c r="J14" s="9">
        <v>19500</v>
      </c>
      <c r="K14" s="10"/>
    </row>
    <row r="15" spans="1:11" ht="45">
      <c r="A15" s="7">
        <v>10</v>
      </c>
      <c r="B15" s="8" t="s">
        <v>40</v>
      </c>
      <c r="C15" s="8" t="s">
        <v>8</v>
      </c>
      <c r="D15" s="24" t="s">
        <v>41</v>
      </c>
      <c r="E15" s="8" t="s">
        <v>42</v>
      </c>
      <c r="F15" s="24">
        <v>166</v>
      </c>
      <c r="G15" s="9">
        <v>300000</v>
      </c>
      <c r="H15" s="9">
        <v>87000</v>
      </c>
      <c r="I15" s="28">
        <v>300000</v>
      </c>
      <c r="J15" s="9">
        <v>87000</v>
      </c>
      <c r="K15" s="10"/>
    </row>
    <row r="16" spans="1:11" s="11" customFormat="1" ht="30">
      <c r="A16" s="7">
        <v>11</v>
      </c>
      <c r="B16" s="8" t="s">
        <v>43</v>
      </c>
      <c r="C16" s="8" t="s">
        <v>44</v>
      </c>
      <c r="D16" s="24" t="s">
        <v>45</v>
      </c>
      <c r="E16" s="8" t="s">
        <v>46</v>
      </c>
      <c r="F16" s="24">
        <v>160</v>
      </c>
      <c r="G16" s="9">
        <v>152390</v>
      </c>
      <c r="H16" s="9">
        <v>0</v>
      </c>
      <c r="I16" s="28">
        <v>152000</v>
      </c>
      <c r="J16" s="9">
        <v>0</v>
      </c>
      <c r="K16" s="10"/>
    </row>
    <row r="17" spans="1:11" s="11" customFormat="1" ht="30">
      <c r="A17" s="7">
        <v>12</v>
      </c>
      <c r="B17" s="8" t="s">
        <v>47</v>
      </c>
      <c r="C17" s="8" t="s">
        <v>48</v>
      </c>
      <c r="D17" s="24" t="s">
        <v>49</v>
      </c>
      <c r="E17" s="8" t="s">
        <v>50</v>
      </c>
      <c r="F17" s="24">
        <v>156</v>
      </c>
      <c r="G17" s="9">
        <v>299992</v>
      </c>
      <c r="H17" s="9">
        <v>0</v>
      </c>
      <c r="I17" s="28">
        <v>200000</v>
      </c>
      <c r="J17" s="9">
        <v>0</v>
      </c>
      <c r="K17" s="10"/>
    </row>
    <row r="18" spans="1:11" ht="45">
      <c r="A18" s="7">
        <v>13</v>
      </c>
      <c r="B18" s="25" t="s">
        <v>51</v>
      </c>
      <c r="C18" s="8" t="s">
        <v>52</v>
      </c>
      <c r="D18" s="24" t="s">
        <v>53</v>
      </c>
      <c r="E18" s="8" t="s">
        <v>54</v>
      </c>
      <c r="F18" s="24">
        <v>156</v>
      </c>
      <c r="G18" s="9">
        <v>288450</v>
      </c>
      <c r="H18" s="9">
        <v>66800</v>
      </c>
      <c r="I18" s="28">
        <v>120000</v>
      </c>
      <c r="J18" s="9">
        <v>55800</v>
      </c>
      <c r="K18" s="10" t="s">
        <v>55</v>
      </c>
    </row>
    <row r="19" spans="1:11" ht="15">
      <c r="A19" s="7">
        <v>14</v>
      </c>
      <c r="B19" s="8" t="s">
        <v>56</v>
      </c>
      <c r="C19" s="8" t="s">
        <v>23</v>
      </c>
      <c r="D19" s="24" t="s">
        <v>57</v>
      </c>
      <c r="E19" s="8" t="s">
        <v>58</v>
      </c>
      <c r="F19" s="24">
        <v>142</v>
      </c>
      <c r="G19" s="9">
        <v>293440</v>
      </c>
      <c r="H19" s="9">
        <v>31000</v>
      </c>
      <c r="I19" s="28">
        <v>144000</v>
      </c>
      <c r="J19" s="9">
        <v>31000</v>
      </c>
      <c r="K19" s="10" t="s">
        <v>59</v>
      </c>
    </row>
    <row r="20" spans="1:17" s="12" customFormat="1" ht="15">
      <c r="A20" s="7">
        <v>15</v>
      </c>
      <c r="B20" s="8" t="s">
        <v>60</v>
      </c>
      <c r="C20" s="8" t="s">
        <v>8</v>
      </c>
      <c r="D20" s="24" t="s">
        <v>61</v>
      </c>
      <c r="E20" s="8" t="s">
        <v>62</v>
      </c>
      <c r="F20" s="24">
        <v>140</v>
      </c>
      <c r="G20" s="9">
        <v>41625</v>
      </c>
      <c r="H20" s="9">
        <v>16000</v>
      </c>
      <c r="I20" s="28">
        <v>0</v>
      </c>
      <c r="J20" s="9"/>
      <c r="K20" s="10"/>
      <c r="L20" s="11"/>
      <c r="M20" s="11"/>
      <c r="N20" s="11"/>
      <c r="O20" s="11"/>
      <c r="P20" s="11"/>
      <c r="Q20" s="11"/>
    </row>
    <row r="21" spans="1:17" s="12" customFormat="1" ht="60">
      <c r="A21" s="7">
        <v>16</v>
      </c>
      <c r="B21" s="8" t="s">
        <v>63</v>
      </c>
      <c r="C21" s="8" t="s">
        <v>23</v>
      </c>
      <c r="D21" s="24" t="s">
        <v>64</v>
      </c>
      <c r="E21" s="8" t="s">
        <v>65</v>
      </c>
      <c r="F21" s="24">
        <v>140</v>
      </c>
      <c r="G21" s="9">
        <v>84000</v>
      </c>
      <c r="H21" s="9">
        <v>6500</v>
      </c>
      <c r="I21" s="28">
        <v>0</v>
      </c>
      <c r="J21" s="9"/>
      <c r="K21" s="10"/>
      <c r="L21" s="11"/>
      <c r="M21" s="11"/>
      <c r="N21" s="11"/>
      <c r="O21" s="11"/>
      <c r="P21" s="11"/>
      <c r="Q21" s="11"/>
    </row>
    <row r="22" spans="1:17" s="12" customFormat="1" ht="45">
      <c r="A22" s="7">
        <v>17</v>
      </c>
      <c r="B22" s="8" t="s">
        <v>66</v>
      </c>
      <c r="C22" s="8" t="s">
        <v>8</v>
      </c>
      <c r="D22" s="24" t="s">
        <v>67</v>
      </c>
      <c r="E22" s="8" t="s">
        <v>68</v>
      </c>
      <c r="F22" s="24">
        <v>140</v>
      </c>
      <c r="G22" s="9">
        <v>210000</v>
      </c>
      <c r="H22" s="9">
        <v>30000</v>
      </c>
      <c r="I22" s="28">
        <v>0</v>
      </c>
      <c r="J22" s="9"/>
      <c r="K22" s="10"/>
      <c r="L22" s="11"/>
      <c r="M22" s="11"/>
      <c r="N22" s="11"/>
      <c r="O22" s="11"/>
      <c r="P22" s="11"/>
      <c r="Q22" s="11"/>
    </row>
    <row r="23" spans="1:17" s="12" customFormat="1" ht="15">
      <c r="A23" s="7">
        <v>18</v>
      </c>
      <c r="B23" s="8" t="s">
        <v>69</v>
      </c>
      <c r="C23" s="8" t="s">
        <v>23</v>
      </c>
      <c r="D23" s="24" t="s">
        <v>61</v>
      </c>
      <c r="E23" s="8" t="s">
        <v>70</v>
      </c>
      <c r="F23" s="24">
        <v>134</v>
      </c>
      <c r="G23" s="9">
        <v>115000</v>
      </c>
      <c r="H23" s="9">
        <v>0</v>
      </c>
      <c r="I23" s="28">
        <v>0</v>
      </c>
      <c r="J23" s="9"/>
      <c r="K23" s="10"/>
      <c r="L23" s="11"/>
      <c r="M23" s="11"/>
      <c r="N23" s="11"/>
      <c r="O23" s="11"/>
      <c r="P23" s="11"/>
      <c r="Q23" s="11"/>
    </row>
    <row r="24" spans="1:17" s="12" customFormat="1" ht="30">
      <c r="A24" s="7">
        <v>19</v>
      </c>
      <c r="B24" s="8" t="s">
        <v>71</v>
      </c>
      <c r="C24" s="8" t="s">
        <v>72</v>
      </c>
      <c r="D24" s="24" t="s">
        <v>73</v>
      </c>
      <c r="E24" s="8" t="s">
        <v>74</v>
      </c>
      <c r="F24" s="24">
        <v>132</v>
      </c>
      <c r="G24" s="9">
        <v>63100</v>
      </c>
      <c r="H24" s="9">
        <v>13000</v>
      </c>
      <c r="I24" s="28">
        <v>0</v>
      </c>
      <c r="J24" s="9"/>
      <c r="K24" s="10"/>
      <c r="L24" s="11"/>
      <c r="M24" s="11"/>
      <c r="N24" s="11"/>
      <c r="O24" s="11"/>
      <c r="P24" s="11"/>
      <c r="Q24" s="11"/>
    </row>
    <row r="25" spans="1:17" s="12" customFormat="1" ht="15">
      <c r="A25" s="7">
        <v>20</v>
      </c>
      <c r="B25" s="8" t="s">
        <v>75</v>
      </c>
      <c r="C25" s="8" t="s">
        <v>23</v>
      </c>
      <c r="D25" s="24" t="s">
        <v>76</v>
      </c>
      <c r="E25" s="8" t="s">
        <v>77</v>
      </c>
      <c r="F25" s="24">
        <v>128</v>
      </c>
      <c r="G25" s="9">
        <v>300000</v>
      </c>
      <c r="H25" s="9">
        <v>0</v>
      </c>
      <c r="I25" s="28">
        <v>0</v>
      </c>
      <c r="J25" s="9"/>
      <c r="K25" s="10"/>
      <c r="L25" s="11"/>
      <c r="M25" s="11"/>
      <c r="N25" s="11"/>
      <c r="O25" s="11"/>
      <c r="P25" s="11"/>
      <c r="Q25" s="11"/>
    </row>
    <row r="26" spans="1:17" s="12" customFormat="1" ht="30">
      <c r="A26" s="7">
        <v>21</v>
      </c>
      <c r="B26" s="8" t="s">
        <v>78</v>
      </c>
      <c r="C26" s="8" t="s">
        <v>79</v>
      </c>
      <c r="D26" s="24" t="s">
        <v>80</v>
      </c>
      <c r="E26" s="8" t="s">
        <v>106</v>
      </c>
      <c r="F26" s="24">
        <v>116</v>
      </c>
      <c r="G26" s="9">
        <v>290000</v>
      </c>
      <c r="H26" s="9">
        <v>50000</v>
      </c>
      <c r="I26" s="28">
        <v>0</v>
      </c>
      <c r="J26" s="9"/>
      <c r="K26" s="10"/>
      <c r="L26" s="11"/>
      <c r="M26" s="11"/>
      <c r="N26" s="11"/>
      <c r="O26" s="11"/>
      <c r="P26" s="11"/>
      <c r="Q26" s="11"/>
    </row>
    <row r="27" spans="1:17" s="12" customFormat="1" ht="45">
      <c r="A27" s="7">
        <v>22</v>
      </c>
      <c r="B27" s="8" t="s">
        <v>81</v>
      </c>
      <c r="C27" s="8" t="s">
        <v>82</v>
      </c>
      <c r="D27" s="24" t="s">
        <v>83</v>
      </c>
      <c r="E27" s="8" t="s">
        <v>84</v>
      </c>
      <c r="F27" s="24">
        <v>106</v>
      </c>
      <c r="G27" s="9">
        <v>211000</v>
      </c>
      <c r="H27" s="9">
        <v>0</v>
      </c>
      <c r="I27" s="28">
        <v>0</v>
      </c>
      <c r="J27" s="9"/>
      <c r="K27" s="10"/>
      <c r="L27" s="11"/>
      <c r="M27" s="11"/>
      <c r="N27" s="11"/>
      <c r="O27" s="11"/>
      <c r="P27" s="11"/>
      <c r="Q27" s="11"/>
    </row>
    <row r="28" spans="1:17" s="12" customFormat="1" ht="30">
      <c r="A28" s="7">
        <v>23</v>
      </c>
      <c r="B28" s="8" t="s">
        <v>85</v>
      </c>
      <c r="C28" s="8" t="s">
        <v>31</v>
      </c>
      <c r="D28" s="24" t="s">
        <v>86</v>
      </c>
      <c r="E28" s="8" t="s">
        <v>87</v>
      </c>
      <c r="F28" s="24">
        <v>68</v>
      </c>
      <c r="G28" s="9">
        <v>52500</v>
      </c>
      <c r="H28" s="9">
        <v>29000</v>
      </c>
      <c r="I28" s="28">
        <v>0</v>
      </c>
      <c r="J28" s="9"/>
      <c r="K28" s="10"/>
      <c r="L28" s="11"/>
      <c r="M28" s="11"/>
      <c r="N28" s="11"/>
      <c r="O28" s="11"/>
      <c r="P28" s="11"/>
      <c r="Q28" s="11"/>
    </row>
    <row r="29" spans="1:17" s="12" customFormat="1" ht="45">
      <c r="A29" s="7">
        <v>24</v>
      </c>
      <c r="B29" s="8" t="s">
        <v>88</v>
      </c>
      <c r="C29" s="8" t="s">
        <v>89</v>
      </c>
      <c r="D29" s="24" t="s">
        <v>90</v>
      </c>
      <c r="E29" s="8" t="s">
        <v>91</v>
      </c>
      <c r="F29" s="24">
        <v>58</v>
      </c>
      <c r="G29" s="9">
        <v>40000</v>
      </c>
      <c r="H29" s="9">
        <v>0</v>
      </c>
      <c r="I29" s="28">
        <v>0</v>
      </c>
      <c r="J29" s="9"/>
      <c r="K29" s="10"/>
      <c r="L29" s="11"/>
      <c r="M29" s="11"/>
      <c r="N29" s="11"/>
      <c r="O29" s="11"/>
      <c r="P29" s="11"/>
      <c r="Q29" s="11"/>
    </row>
    <row r="30" spans="1:17" s="12" customFormat="1" ht="15">
      <c r="A30" s="7">
        <v>25</v>
      </c>
      <c r="B30" s="8" t="s">
        <v>92</v>
      </c>
      <c r="C30" s="8" t="s">
        <v>93</v>
      </c>
      <c r="D30" s="24" t="s">
        <v>94</v>
      </c>
      <c r="E30" s="8" t="s">
        <v>95</v>
      </c>
      <c r="F30" s="24">
        <v>56</v>
      </c>
      <c r="G30" s="9">
        <v>170100</v>
      </c>
      <c r="H30" s="9">
        <v>99000</v>
      </c>
      <c r="I30" s="28">
        <v>0</v>
      </c>
      <c r="J30" s="9"/>
      <c r="K30" s="10"/>
      <c r="L30" s="11"/>
      <c r="M30" s="11"/>
      <c r="N30" s="11"/>
      <c r="O30" s="11"/>
      <c r="P30" s="11"/>
      <c r="Q30" s="11"/>
    </row>
    <row r="31" spans="1:17" s="12" customFormat="1" ht="30.75" thickBot="1">
      <c r="A31" s="29">
        <v>26</v>
      </c>
      <c r="B31" s="30" t="s">
        <v>96</v>
      </c>
      <c r="C31" s="30" t="s">
        <v>97</v>
      </c>
      <c r="D31" s="31" t="s">
        <v>98</v>
      </c>
      <c r="E31" s="30" t="s">
        <v>99</v>
      </c>
      <c r="F31" s="31">
        <v>52</v>
      </c>
      <c r="G31" s="32">
        <v>127180</v>
      </c>
      <c r="H31" s="32">
        <v>10000</v>
      </c>
      <c r="I31" s="33">
        <v>0</v>
      </c>
      <c r="J31" s="32"/>
      <c r="K31" s="34"/>
      <c r="L31" s="11"/>
      <c r="M31" s="11"/>
      <c r="N31" s="11"/>
      <c r="O31" s="11"/>
      <c r="P31" s="11"/>
      <c r="Q31" s="11"/>
    </row>
    <row r="32" spans="1:11" s="13" customFormat="1" ht="24" customHeight="1" thickBot="1">
      <c r="A32" s="35"/>
      <c r="B32" s="36" t="s">
        <v>100</v>
      </c>
      <c r="C32" s="36"/>
      <c r="D32" s="37"/>
      <c r="E32" s="36"/>
      <c r="F32" s="38"/>
      <c r="G32" s="39">
        <f>SUM(G6:G31)</f>
        <v>5299027</v>
      </c>
      <c r="H32" s="39">
        <f>SUM(H6:H31)</f>
        <v>820185</v>
      </c>
      <c r="I32" s="40">
        <f>SUM(I6:I31)</f>
        <v>2974500</v>
      </c>
      <c r="J32" s="41">
        <f>SUM(J6:J31)</f>
        <v>529285</v>
      </c>
      <c r="K32" s="42"/>
    </row>
  </sheetData>
  <sheetProtection/>
  <mergeCells count="2">
    <mergeCell ref="I2:K2"/>
    <mergeCell ref="B3:J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</dc:creator>
  <cp:keywords/>
  <dc:description/>
  <cp:lastModifiedBy>Drobilová Karolína</cp:lastModifiedBy>
  <dcterms:created xsi:type="dcterms:W3CDTF">2013-04-10T09:04:05Z</dcterms:created>
  <dcterms:modified xsi:type="dcterms:W3CDTF">2013-04-12T09:22:04Z</dcterms:modified>
  <cp:category/>
  <cp:version/>
  <cp:contentType/>
  <cp:contentStatus/>
</cp:coreProperties>
</file>