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program 1" sheetId="1" r:id="rId1"/>
  </sheets>
  <definedNames/>
  <calcPr fullCalcOnLoad="1"/>
</workbook>
</file>

<file path=xl/sharedStrings.xml><?xml version="1.0" encoding="utf-8"?>
<sst xmlns="http://schemas.openxmlformats.org/spreadsheetml/2006/main" count="204" uniqueCount="203">
  <si>
    <t>IČ NNO</t>
  </si>
  <si>
    <t>Název NNO (sídlo)</t>
  </si>
  <si>
    <t>Název projektu</t>
  </si>
  <si>
    <t>Poznámka</t>
  </si>
  <si>
    <t>Petrov, občanské sdružení pro práci s dětmi a mládeží brněnské diecéze-(Brno)</t>
  </si>
  <si>
    <t>0001/1/2014</t>
  </si>
  <si>
    <t>Celoroční činnost Petrov, občanské sdružení</t>
  </si>
  <si>
    <t>PIONÝR-(Praha 1)</t>
  </si>
  <si>
    <t>0002/1/2014</t>
  </si>
  <si>
    <t>Rosteme s dětmi 2014</t>
  </si>
  <si>
    <t>Junák - svaz skautů a skautek ČR-(Praha 1)</t>
  </si>
  <si>
    <t>0003/1/2014</t>
  </si>
  <si>
    <t>Skautská vize</t>
  </si>
  <si>
    <t>Turisticko - tábornický oddíl dětí a mládeže SRUB-(Praha 4)</t>
  </si>
  <si>
    <t>0004/1/2014</t>
  </si>
  <si>
    <t>Volnočasové aktivity pro děti a mládež v roce 2014</t>
  </si>
  <si>
    <t>Hudební mládež České republiky, o.s.-(Praha 9)</t>
  </si>
  <si>
    <t>0006/1/2014</t>
  </si>
  <si>
    <t>Mládež a umění 2014</t>
  </si>
  <si>
    <t>Liga lesní moudrosti - The Woodcraft League-(Praha 1)</t>
  </si>
  <si>
    <t>0008/1/2014</t>
  </si>
  <si>
    <t>LLM 2014 - Stezka lesní moudrosti</t>
  </si>
  <si>
    <t>KONDOR Konfederace nezávislých - dětská organizace, o.s.-(Praha 1)</t>
  </si>
  <si>
    <t>0011/1/2014</t>
  </si>
  <si>
    <t>Zabezpečení pravidelné činnosti základních článků a ústředí</t>
  </si>
  <si>
    <t>Asociace turistických oddílů mládeže České republiky-(Roztoky u Prahy)</t>
  </si>
  <si>
    <t>0012/1/2014</t>
  </si>
  <si>
    <t>Tomíci v roce 2014</t>
  </si>
  <si>
    <t>DOMINO cz, o.s.-(Zlín 5)</t>
  </si>
  <si>
    <t>0013/1/2014</t>
  </si>
  <si>
    <t>DOMINO DĚTEM</t>
  </si>
  <si>
    <t>ZÁLESÁK-svaz pro pobyt v přírodě-(Brno)</t>
  </si>
  <si>
    <t>0015/1/2014</t>
  </si>
  <si>
    <t>Zabezpečení pravidelné činnosti ZÁLESÁKA - svazu pro pobyt v přírodě</t>
  </si>
  <si>
    <t>Společenství harmonie těla a ducha-(Praha 6)</t>
  </si>
  <si>
    <t>0016/1/2014</t>
  </si>
  <si>
    <t>Soustavný program zdraví, edukace a integrace pro zdravotně a sociálně handicapované děti a mládež</t>
  </si>
  <si>
    <t>YMCA v České republice-(Praha 1)</t>
  </si>
  <si>
    <t>0017/1/2014</t>
  </si>
  <si>
    <t>YMCA v ČR 2014 (1)</t>
  </si>
  <si>
    <t>Folklorní sdružení ČR-(Praha 1)</t>
  </si>
  <si>
    <t>0018/1/2014</t>
  </si>
  <si>
    <t>FOLKLOR 2014</t>
  </si>
  <si>
    <t>Asociace pro mládež, vědu a techniku AMAVET, o.s.-(Praha 7)</t>
  </si>
  <si>
    <t>0021/1/2014</t>
  </si>
  <si>
    <t>Provozní náklady ústředí, center a klubů AMAVET, zajištění volnočasových aktivit pro organizované děti a mládež</t>
  </si>
  <si>
    <t>GEMINI o.s. - sdružení dětí, mládeže a dospělých-(Praha 1)</t>
  </si>
  <si>
    <t>0022/1/2014</t>
  </si>
  <si>
    <t>Souhrnný projekt sdružení GEMINI pro rok 2014 – činnost</t>
  </si>
  <si>
    <t>Klub Pathfinder-(Praha 2)</t>
  </si>
  <si>
    <t>0030/1/2014</t>
  </si>
  <si>
    <t>Klub Pathfinder</t>
  </si>
  <si>
    <t>Člověk v tísni, o.p.s.-(Praha 2)</t>
  </si>
  <si>
    <t>0031/1/2014</t>
  </si>
  <si>
    <t>Aktivní občanství jako způsob trávení volného času - žákovské kluby a navazující aktivity</t>
  </si>
  <si>
    <t>Duha-(Praha 1)</t>
  </si>
  <si>
    <t>0032/1/2014</t>
  </si>
  <si>
    <t>Duha 2014</t>
  </si>
  <si>
    <t>Asociace malých debrujárů ČR-(Praha 1)</t>
  </si>
  <si>
    <t>0034/1/2014</t>
  </si>
  <si>
    <t>Debrujáři v roce 2014</t>
  </si>
  <si>
    <t>Salesiánské kluby mládeže-(Praha 8)</t>
  </si>
  <si>
    <t>0035/1/2014</t>
  </si>
  <si>
    <t>Salesiánské kluby mládeže 2014</t>
  </si>
  <si>
    <t>MENSA ČR-(Praha 6 - Řepy)</t>
  </si>
  <si>
    <t>0036/1/2014</t>
  </si>
  <si>
    <t>Logická olympiáda 2014</t>
  </si>
  <si>
    <t>Klub Domino, Dětská tisková agentura-(Praha 4)</t>
  </si>
  <si>
    <t>0038/1/2014</t>
  </si>
  <si>
    <t>Dětská tisková agentura 2014</t>
  </si>
  <si>
    <t>Matěj-(Litoměřice)</t>
  </si>
  <si>
    <t>0039/1/2014</t>
  </si>
  <si>
    <t>Volný čas dětí a mládeže</t>
  </si>
  <si>
    <t>Křižovatka, o. s.-(Kořenov)</t>
  </si>
  <si>
    <t>0040/1/2014</t>
  </si>
  <si>
    <t>Pravidelná činnost 2014</t>
  </si>
  <si>
    <t>Salesiánské hnutí mládeže-(Praha 10)</t>
  </si>
  <si>
    <t>0041/1/2014</t>
  </si>
  <si>
    <t>Salesiánské hnutí mládeže 2014</t>
  </si>
  <si>
    <t>Agrární mládež-(Praha 1)</t>
  </si>
  <si>
    <t>0042/1/2014</t>
  </si>
  <si>
    <t>Venkov 2014</t>
  </si>
  <si>
    <t>SARKANDER - občanské sdružení pro práci s dětmi a mládeží olomoucké arcidiecéze-(Olomouc)</t>
  </si>
  <si>
    <t>0045/1/2014</t>
  </si>
  <si>
    <t>Antinuda 2014</t>
  </si>
  <si>
    <t>Samostatný kmenový a klubový svaz Dakota-(Ostrava-Dubina)</t>
  </si>
  <si>
    <t>0046/1/2014</t>
  </si>
  <si>
    <t>Podpora celoroční činnosti S.K. a K.S. Dakota v roce 2014</t>
  </si>
  <si>
    <t>Česká tábornická unie-(Praha 10)</t>
  </si>
  <si>
    <t>0047/1/2014</t>
  </si>
  <si>
    <t>Zabezpečení pravidelné činnosti NNO pro organizované děti a mládež pro rok 2014</t>
  </si>
  <si>
    <t>Občanské sdružení Rokršti-(Cheb)</t>
  </si>
  <si>
    <t>0048/1/2014</t>
  </si>
  <si>
    <t>– Buď tvůrcem svého času</t>
  </si>
  <si>
    <t>Royal Rangers v ČR-(Třinec 1)</t>
  </si>
  <si>
    <t>0051/1/2014</t>
  </si>
  <si>
    <t>Royal Rangers 2014</t>
  </si>
  <si>
    <t>Hnutí Brontosaurus-(Brno)</t>
  </si>
  <si>
    <t>0052/1/2014</t>
  </si>
  <si>
    <t>Hnutí Brontosaurus organizovaným dětem a mládeži</t>
  </si>
  <si>
    <t>Květ - sdružení klubů dětí a dětských domovů v ČR-(Praha)</t>
  </si>
  <si>
    <t>0054/1/2014</t>
  </si>
  <si>
    <t>Sdružení Květ v roce 2014</t>
  </si>
  <si>
    <t>Sdružení mladých ochránců přírody Českého svazu ochránců přírody-(Praha 4)</t>
  </si>
  <si>
    <t>0056/1/2014</t>
  </si>
  <si>
    <t>Podpora práce s dětmi a mládeží v Českém svazu ochránců přírody v roce 2014</t>
  </si>
  <si>
    <t>TILIA-(Ústí nad Labem)</t>
  </si>
  <si>
    <t>0058/1/2014</t>
  </si>
  <si>
    <t>Jaro, léto, podzim, zima, s Tilií je vždycky prima!</t>
  </si>
  <si>
    <t>ANIMA IUVENTUTIS-(Ostrava)</t>
  </si>
  <si>
    <t>0059/1/2014</t>
  </si>
  <si>
    <t>Anima Iuventutis 2014</t>
  </si>
  <si>
    <t>o.s. Sojka - spolek mladých-(Čelákovice)</t>
  </si>
  <si>
    <t>0060/1/2014</t>
  </si>
  <si>
    <t>Celoroční činnost sdružení v roce 2014</t>
  </si>
  <si>
    <t>Mladí ochránci přírody-(PRAHA 2)</t>
  </si>
  <si>
    <t>0063/1/2014</t>
  </si>
  <si>
    <t>Příroda 2014 - cíl nebo prostředek?</t>
  </si>
  <si>
    <t>TŠ BONIFÁC o.s.-(Rtyně v Podkrkonoší)</t>
  </si>
  <si>
    <t>0066/1/2014</t>
  </si>
  <si>
    <t>Bonifác a jeho spousta dalších nápadů 2014</t>
  </si>
  <si>
    <t>Občanské sdružení BRÁNA-(Plzeň)</t>
  </si>
  <si>
    <t>0069/1/2014</t>
  </si>
  <si>
    <t>Podpora činnosti Občanského sdružení BRÁNA v roce 2014</t>
  </si>
  <si>
    <t>Czech Dance Organization, o.s.-(Praha)</t>
  </si>
  <si>
    <t>0070/1/2014</t>
  </si>
  <si>
    <t>Tančí celá republika 2014</t>
  </si>
  <si>
    <t>Sdružení hasičů Čech, Moravy a Slezska-(Praha 2)</t>
  </si>
  <si>
    <t>0075/1/2014</t>
  </si>
  <si>
    <t>Mladí hasiči 2014</t>
  </si>
  <si>
    <t>Středisko Radost - občanské sdružení-(BRNO)</t>
  </si>
  <si>
    <t>0076/1/2014</t>
  </si>
  <si>
    <t>Radost 2014</t>
  </si>
  <si>
    <t>Asociace středoškolských klubů České republiky, o. s.-(Brno)</t>
  </si>
  <si>
    <t>0080/1/2014</t>
  </si>
  <si>
    <t>Zabezpečení pravidelné činnosti ASKCR 2014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</si>
  <si>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</si>
  <si>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</si>
  <si>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</si>
  <si>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</si>
  <si>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</si>
  <si>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</si>
  <si>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</si>
  <si>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</si>
  <si>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</si>
  <si>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</si>
  <si>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</si>
  <si>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</si>
  <si>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</si>
  <si>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</si>
  <si>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</si>
  <si>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</si>
  <si>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</si>
  <si>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</si>
  <si>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</si>
  <si>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</si>
  <si>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</si>
  <si>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</si>
  <si>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</si>
  <si>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</si>
  <si>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</si>
  <si>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</si>
  <si>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</si>
  <si>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</si>
  <si>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</si>
  <si>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</si>
  <si>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</si>
  <si>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</si>
  <si>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</si>
  <si>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</si>
  <si>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</si>
  <si>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</si>
  <si>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</si>
  <si>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</si>
  <si>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</si>
  <si>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</si>
  <si>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</si>
  <si>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</si>
  <si>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</si>
  <si>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</si>
  <si>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Evidenční číslo projektu</t>
  </si>
  <si>
    <t>Pořadové číslo</t>
  </si>
  <si>
    <t>Požadovaná výše dotace v Kč</t>
  </si>
  <si>
    <t>Celkové náklady projektu v Kč</t>
  </si>
  <si>
    <t>Navržená dotace v Kč</t>
  </si>
  <si>
    <t>Z toho mzdové prostředky v  Kč</t>
  </si>
  <si>
    <t>nedostatečěné odůvodnění, v projektu popsány 2 tábory</t>
  </si>
  <si>
    <t>mimo vstupného</t>
  </si>
  <si>
    <t>bez vizitek</t>
  </si>
  <si>
    <t>bez triček, placek, honorářů pro umělce</t>
  </si>
  <si>
    <t>mimo projektové dokumentace k investičním akcím</t>
  </si>
  <si>
    <t>chybí konkrétní informace o činnosti, webové stránky nefunkční</t>
  </si>
  <si>
    <t>chyba v rozpočtu</t>
  </si>
  <si>
    <t>místní působnost, většina aktivit spadá do programu č. 2</t>
  </si>
  <si>
    <t xml:space="preserve">h </t>
  </si>
  <si>
    <t>nesplněny podmínky programu č. 1 (spadá do programu č. 2)</t>
  </si>
  <si>
    <t>projekt se týká soutěže neorganizované mládeže (nejedná se o přímou práci s dětmi a mládežýí)</t>
  </si>
  <si>
    <t>mzdy včetně odvodů</t>
  </si>
  <si>
    <t>nesplňuje priority programu (organizace místního charakteru)</t>
  </si>
  <si>
    <t>OON</t>
  </si>
  <si>
    <t>dotace poskytnuta v max. možné výši (odpovídá rozdílu mezi náklady a příjmy)</t>
  </si>
  <si>
    <t>Výsledky hodnotícího procesu - 2014</t>
  </si>
  <si>
    <t>Program č.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</si>
</sst>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3" fontId="1" fillId="0" borderId="17" xfId="0" applyNumberFormat="1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3" fontId="0" fillId="0" borderId="20" xfId="0" applyNumberFormat="1" applyBorder="1" applyAlignment="1">
      <alignment/>
    </xf>
    <xf numFmtId="3" fontId="0" fillId="33" borderId="20" xfId="0" applyNumberFormat="1" applyFill="1" applyBorder="1" applyAlignment="1">
      <alignment/>
    </xf>
    <xf numFmtId="0" fontId="0" fillId="0" borderId="21" xfId="0" applyBorder="1" applyAlignment="1">
      <alignment wrapText="1"/>
    </xf>
    <xf numFmtId="3" fontId="1" fillId="33" borderId="17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33"/>
  <sheetViews>
    <sheetView tabSelected="1" zoomScalePageLayoutView="0" workbookViewId="0" topLeftCell="A29">
      <selection activeCell="I49" sqref="I49"/>
    </sheetView>
  </sheetViews>
  <sheetFormatPr defaultColWidth="11.57421875" defaultRowHeight="12.75"/>
  <cols>
    <col min="1" max="2" width="11.57421875" style="0" customWidth="1"/>
    <col min="3" max="3" width="32.00390625" style="5" customWidth="1"/>
    <col min="4" max="4" width="11.57421875" style="0" customWidth="1"/>
    <col min="5" max="5" width="39.421875" style="5" customWidth="1"/>
    <col min="6" max="6" width="13.28125" style="4" customWidth="1"/>
    <col min="7" max="7" width="15.8515625" style="4" customWidth="1"/>
    <col min="8" max="8" width="14.7109375" style="4" customWidth="1"/>
    <col min="9" max="9" width="12.421875" style="4" customWidth="1"/>
    <col min="10" max="10" width="28.28125" style="5" customWidth="1"/>
    <col min="11" max="11" width="23.421875" style="0" customWidth="1"/>
    <col min="12" max="12" width="71.7109375" style="0" customWidth="1"/>
    <col min="13" max="14" width="0" style="0" hidden="1" customWidth="1"/>
  </cols>
  <sheetData>
    <row r="1" spans="3:5" ht="18.75">
      <c r="C1" s="36" t="s">
        <v>201</v>
      </c>
      <c r="D1" s="37"/>
      <c r="E1" s="37"/>
    </row>
    <row r="2" spans="1:3" ht="18.75">
      <c r="A2" s="2"/>
      <c r="C2" s="35" t="s">
        <v>202</v>
      </c>
    </row>
    <row r="3" ht="13.5" thickBot="1"/>
    <row r="4" spans="1:10" s="3" customFormat="1" ht="51.75" thickBot="1">
      <c r="A4" s="18" t="s">
        <v>181</v>
      </c>
      <c r="B4" s="19" t="s">
        <v>0</v>
      </c>
      <c r="C4" s="19" t="s">
        <v>1</v>
      </c>
      <c r="D4" s="19" t="s">
        <v>180</v>
      </c>
      <c r="E4" s="19" t="s">
        <v>2</v>
      </c>
      <c r="F4" s="20" t="s">
        <v>182</v>
      </c>
      <c r="G4" s="20" t="s">
        <v>183</v>
      </c>
      <c r="H4" s="20" t="s">
        <v>184</v>
      </c>
      <c r="I4" s="20" t="s">
        <v>185</v>
      </c>
      <c r="J4" s="21" t="s">
        <v>3</v>
      </c>
    </row>
    <row r="5" spans="1:10" ht="25.5">
      <c r="A5" s="12" t="s">
        <v>137</v>
      </c>
      <c r="B5" s="13">
        <v>18267463</v>
      </c>
      <c r="C5" s="14" t="s">
        <v>79</v>
      </c>
      <c r="D5" s="13" t="s">
        <v>80</v>
      </c>
      <c r="E5" s="14" t="s">
        <v>81</v>
      </c>
      <c r="F5" s="15">
        <v>266000</v>
      </c>
      <c r="G5" s="15">
        <v>453700</v>
      </c>
      <c r="H5" s="16">
        <v>0</v>
      </c>
      <c r="I5" s="15">
        <v>0</v>
      </c>
      <c r="J5" s="17" t="s">
        <v>186</v>
      </c>
    </row>
    <row r="6" spans="1:10" ht="12.75">
      <c r="A6" s="10" t="s">
        <v>138</v>
      </c>
      <c r="B6" s="6">
        <v>26542919</v>
      </c>
      <c r="C6" s="7" t="s">
        <v>109</v>
      </c>
      <c r="D6" s="6" t="s">
        <v>110</v>
      </c>
      <c r="E6" s="7" t="s">
        <v>111</v>
      </c>
      <c r="F6" s="8">
        <v>714400</v>
      </c>
      <c r="G6" s="8">
        <v>1490700</v>
      </c>
      <c r="H6" s="9">
        <v>230000</v>
      </c>
      <c r="I6" s="8">
        <v>40000</v>
      </c>
      <c r="J6" s="11" t="s">
        <v>187</v>
      </c>
    </row>
    <row r="7" spans="1:10" ht="25.5">
      <c r="A7" s="10" t="s">
        <v>139</v>
      </c>
      <c r="B7" s="6">
        <v>46271066</v>
      </c>
      <c r="C7" s="7" t="s">
        <v>58</v>
      </c>
      <c r="D7" s="6" t="s">
        <v>59</v>
      </c>
      <c r="E7" s="7" t="s">
        <v>60</v>
      </c>
      <c r="F7" s="8">
        <v>3460248</v>
      </c>
      <c r="G7" s="8">
        <v>5235816</v>
      </c>
      <c r="H7" s="9">
        <v>790000</v>
      </c>
      <c r="I7" s="8">
        <v>400000</v>
      </c>
      <c r="J7" s="11" t="s">
        <v>192</v>
      </c>
    </row>
    <row r="8" spans="1:10" ht="38.25">
      <c r="A8" s="10" t="s">
        <v>140</v>
      </c>
      <c r="B8" s="6">
        <v>564613</v>
      </c>
      <c r="C8" s="7" t="s">
        <v>43</v>
      </c>
      <c r="D8" s="6" t="s">
        <v>44</v>
      </c>
      <c r="E8" s="7" t="s">
        <v>45</v>
      </c>
      <c r="F8" s="8">
        <v>7796880</v>
      </c>
      <c r="G8" s="8">
        <v>11923584</v>
      </c>
      <c r="H8" s="9">
        <v>2250000</v>
      </c>
      <c r="I8" s="8">
        <v>1150000</v>
      </c>
      <c r="J8" s="11" t="s">
        <v>192</v>
      </c>
    </row>
    <row r="9" spans="1:10" ht="25.5">
      <c r="A9" s="10" t="s">
        <v>141</v>
      </c>
      <c r="B9" s="6">
        <v>531413</v>
      </c>
      <c r="C9" s="7" t="s">
        <v>133</v>
      </c>
      <c r="D9" s="6" t="s">
        <v>134</v>
      </c>
      <c r="E9" s="7" t="s">
        <v>135</v>
      </c>
      <c r="F9" s="8">
        <v>5658590</v>
      </c>
      <c r="G9" s="8">
        <v>9500528</v>
      </c>
      <c r="H9" s="9">
        <v>1200000</v>
      </c>
      <c r="I9" s="8">
        <v>500000</v>
      </c>
      <c r="J9" s="11"/>
    </row>
    <row r="10" spans="1:10" ht="38.25">
      <c r="A10" s="10" t="s">
        <v>142</v>
      </c>
      <c r="B10" s="6">
        <v>44223846</v>
      </c>
      <c r="C10" s="7" t="s">
        <v>25</v>
      </c>
      <c r="D10" s="6" t="s">
        <v>26</v>
      </c>
      <c r="E10" s="7" t="s">
        <v>27</v>
      </c>
      <c r="F10" s="8">
        <v>23951280</v>
      </c>
      <c r="G10" s="8">
        <v>51284798</v>
      </c>
      <c r="H10" s="9">
        <v>9600000</v>
      </c>
      <c r="I10" s="8">
        <v>2800000</v>
      </c>
      <c r="J10" s="11" t="s">
        <v>190</v>
      </c>
    </row>
    <row r="11" spans="1:10" ht="25.5">
      <c r="A11" s="10" t="s">
        <v>143</v>
      </c>
      <c r="B11" s="6">
        <v>22693084</v>
      </c>
      <c r="C11" s="7" t="s">
        <v>124</v>
      </c>
      <c r="D11" s="6" t="s">
        <v>125</v>
      </c>
      <c r="E11" s="7" t="s">
        <v>126</v>
      </c>
      <c r="F11" s="8">
        <v>900000</v>
      </c>
      <c r="G11" s="8">
        <v>2375300</v>
      </c>
      <c r="H11" s="9">
        <v>65000</v>
      </c>
      <c r="I11" s="8">
        <v>0</v>
      </c>
      <c r="J11" s="11"/>
    </row>
    <row r="12" spans="1:10" ht="25.5">
      <c r="A12" s="10" t="s">
        <v>144</v>
      </c>
      <c r="B12" s="6">
        <v>418056</v>
      </c>
      <c r="C12" s="7" t="s">
        <v>88</v>
      </c>
      <c r="D12" s="6" t="s">
        <v>89</v>
      </c>
      <c r="E12" s="7" t="s">
        <v>90</v>
      </c>
      <c r="F12" s="8">
        <v>7855000</v>
      </c>
      <c r="G12" s="8">
        <v>12406480</v>
      </c>
      <c r="H12" s="9">
        <v>3935000</v>
      </c>
      <c r="I12" s="8">
        <v>300000</v>
      </c>
      <c r="J12" s="11" t="s">
        <v>197</v>
      </c>
    </row>
    <row r="13" spans="1:10" ht="25.5">
      <c r="A13" s="10" t="s">
        <v>145</v>
      </c>
      <c r="B13" s="6">
        <v>25755277</v>
      </c>
      <c r="C13" s="7" t="s">
        <v>52</v>
      </c>
      <c r="D13" s="6" t="s">
        <v>53</v>
      </c>
      <c r="E13" s="7" t="s">
        <v>54</v>
      </c>
      <c r="F13" s="8">
        <v>384900</v>
      </c>
      <c r="G13" s="8">
        <v>549880</v>
      </c>
      <c r="H13" s="9">
        <v>0</v>
      </c>
      <c r="I13" s="8">
        <v>0</v>
      </c>
      <c r="J13" s="11" t="s">
        <v>195</v>
      </c>
    </row>
    <row r="14" spans="1:10" ht="12.75">
      <c r="A14" s="10" t="s">
        <v>146</v>
      </c>
      <c r="B14" s="6">
        <v>48472476</v>
      </c>
      <c r="C14" s="7" t="s">
        <v>28</v>
      </c>
      <c r="D14" s="6" t="s">
        <v>29</v>
      </c>
      <c r="E14" s="7" t="s">
        <v>30</v>
      </c>
      <c r="F14" s="8">
        <v>601100</v>
      </c>
      <c r="G14" s="8">
        <v>1896261</v>
      </c>
      <c r="H14" s="9">
        <v>50000</v>
      </c>
      <c r="I14" s="8">
        <v>0</v>
      </c>
      <c r="J14" s="11"/>
    </row>
    <row r="15" spans="1:10" ht="12.75">
      <c r="A15" s="10" t="s">
        <v>147</v>
      </c>
      <c r="B15" s="6">
        <v>409901</v>
      </c>
      <c r="C15" s="7" t="s">
        <v>55</v>
      </c>
      <c r="D15" s="6" t="s">
        <v>56</v>
      </c>
      <c r="E15" s="7" t="s">
        <v>57</v>
      </c>
      <c r="F15" s="8">
        <v>9826120</v>
      </c>
      <c r="G15" s="8">
        <v>20715020</v>
      </c>
      <c r="H15" s="9">
        <v>3800000</v>
      </c>
      <c r="I15" s="8">
        <v>400000</v>
      </c>
      <c r="J15" s="11"/>
    </row>
    <row r="16" spans="1:10" ht="12.75">
      <c r="A16" s="10" t="s">
        <v>148</v>
      </c>
      <c r="B16" s="6">
        <v>541206</v>
      </c>
      <c r="C16" s="7" t="s">
        <v>40</v>
      </c>
      <c r="D16" s="6" t="s">
        <v>41</v>
      </c>
      <c r="E16" s="7" t="s">
        <v>42</v>
      </c>
      <c r="F16" s="8">
        <v>15072883</v>
      </c>
      <c r="G16" s="8">
        <v>51129832</v>
      </c>
      <c r="H16" s="9">
        <v>6000000</v>
      </c>
      <c r="I16" s="8">
        <v>1300000</v>
      </c>
      <c r="J16" s="11"/>
    </row>
    <row r="17" spans="1:10" ht="25.5">
      <c r="A17" s="10" t="s">
        <v>149</v>
      </c>
      <c r="B17" s="6">
        <v>41188594</v>
      </c>
      <c r="C17" s="7" t="s">
        <v>46</v>
      </c>
      <c r="D17" s="6" t="s">
        <v>47</v>
      </c>
      <c r="E17" s="7" t="s">
        <v>48</v>
      </c>
      <c r="F17" s="8">
        <v>152200</v>
      </c>
      <c r="G17" s="8">
        <v>356900</v>
      </c>
      <c r="H17" s="9">
        <v>0</v>
      </c>
      <c r="I17" s="8">
        <v>0</v>
      </c>
      <c r="J17" s="11" t="s">
        <v>193</v>
      </c>
    </row>
    <row r="18" spans="1:10" ht="25.5">
      <c r="A18" s="10" t="s">
        <v>194</v>
      </c>
      <c r="B18" s="6">
        <v>408328</v>
      </c>
      <c r="C18" s="7" t="s">
        <v>97</v>
      </c>
      <c r="D18" s="6" t="s">
        <v>98</v>
      </c>
      <c r="E18" s="7" t="s">
        <v>99</v>
      </c>
      <c r="F18" s="8">
        <v>1382700</v>
      </c>
      <c r="G18" s="8">
        <v>2206888</v>
      </c>
      <c r="H18" s="9">
        <v>750000</v>
      </c>
      <c r="I18" s="8">
        <v>300000</v>
      </c>
      <c r="J18" s="11"/>
    </row>
    <row r="19" spans="1:10" ht="25.5">
      <c r="A19" s="10" t="s">
        <v>150</v>
      </c>
      <c r="B19" s="6">
        <v>41692535</v>
      </c>
      <c r="C19" s="7" t="s">
        <v>16</v>
      </c>
      <c r="D19" s="6" t="s">
        <v>17</v>
      </c>
      <c r="E19" s="7" t="s">
        <v>18</v>
      </c>
      <c r="F19" s="8">
        <v>2576920</v>
      </c>
      <c r="G19" s="8">
        <v>4887370</v>
      </c>
      <c r="H19" s="9">
        <v>800000</v>
      </c>
      <c r="I19" s="8">
        <v>250000</v>
      </c>
      <c r="J19" s="11" t="s">
        <v>189</v>
      </c>
    </row>
    <row r="20" spans="1:10" ht="25.5">
      <c r="A20" s="10" t="s">
        <v>151</v>
      </c>
      <c r="B20" s="6">
        <v>409430</v>
      </c>
      <c r="C20" s="7" t="s">
        <v>10</v>
      </c>
      <c r="D20" s="6" t="s">
        <v>11</v>
      </c>
      <c r="E20" s="7" t="s">
        <v>12</v>
      </c>
      <c r="F20" s="8">
        <v>82514225</v>
      </c>
      <c r="G20" s="8">
        <v>202407000</v>
      </c>
      <c r="H20" s="9">
        <v>29500000</v>
      </c>
      <c r="I20" s="8">
        <v>2400000</v>
      </c>
      <c r="J20" s="11"/>
    </row>
    <row r="21" spans="1:10" ht="25.5">
      <c r="A21" s="10" t="s">
        <v>152</v>
      </c>
      <c r="B21" s="6">
        <v>45771529</v>
      </c>
      <c r="C21" s="7" t="s">
        <v>67</v>
      </c>
      <c r="D21" s="6" t="s">
        <v>68</v>
      </c>
      <c r="E21" s="7" t="s">
        <v>69</v>
      </c>
      <c r="F21" s="8">
        <v>350600</v>
      </c>
      <c r="G21" s="8">
        <v>498000</v>
      </c>
      <c r="H21" s="9">
        <v>90000</v>
      </c>
      <c r="I21" s="8">
        <v>30000</v>
      </c>
      <c r="J21" s="11"/>
    </row>
    <row r="22" spans="1:10" ht="12.75">
      <c r="A22" s="10" t="s">
        <v>153</v>
      </c>
      <c r="B22" s="6">
        <v>62939211</v>
      </c>
      <c r="C22" s="7" t="s">
        <v>49</v>
      </c>
      <c r="D22" s="6" t="s">
        <v>50</v>
      </c>
      <c r="E22" s="7" t="s">
        <v>51</v>
      </c>
      <c r="F22" s="8">
        <v>3927500</v>
      </c>
      <c r="G22" s="8">
        <v>6275000</v>
      </c>
      <c r="H22" s="9">
        <v>800000</v>
      </c>
      <c r="I22" s="8">
        <v>0</v>
      </c>
      <c r="J22" s="11"/>
    </row>
    <row r="23" spans="1:10" ht="25.5">
      <c r="A23" s="10" t="s">
        <v>154</v>
      </c>
      <c r="B23" s="6">
        <v>674648</v>
      </c>
      <c r="C23" s="7" t="s">
        <v>22</v>
      </c>
      <c r="D23" s="6" t="s">
        <v>23</v>
      </c>
      <c r="E23" s="7" t="s">
        <v>24</v>
      </c>
      <c r="F23" s="8">
        <v>591600</v>
      </c>
      <c r="G23" s="8">
        <v>2277600</v>
      </c>
      <c r="H23" s="9">
        <v>200000</v>
      </c>
      <c r="I23" s="8">
        <v>0</v>
      </c>
      <c r="J23" s="11"/>
    </row>
    <row r="24" spans="1:10" ht="12.75">
      <c r="A24" s="10" t="s">
        <v>155</v>
      </c>
      <c r="B24" s="6">
        <v>60253011</v>
      </c>
      <c r="C24" s="7" t="s">
        <v>73</v>
      </c>
      <c r="D24" s="6" t="s">
        <v>74</v>
      </c>
      <c r="E24" s="7" t="s">
        <v>75</v>
      </c>
      <c r="F24" s="8">
        <v>184000</v>
      </c>
      <c r="G24" s="8">
        <v>320000</v>
      </c>
      <c r="H24" s="9">
        <v>90000</v>
      </c>
      <c r="I24" s="8">
        <v>0</v>
      </c>
      <c r="J24" s="11"/>
    </row>
    <row r="25" spans="1:10" ht="38.25">
      <c r="A25" s="10" t="s">
        <v>156</v>
      </c>
      <c r="B25" s="6">
        <v>499285</v>
      </c>
      <c r="C25" s="7" t="s">
        <v>100</v>
      </c>
      <c r="D25" s="6" t="s">
        <v>101</v>
      </c>
      <c r="E25" s="7" t="s">
        <v>102</v>
      </c>
      <c r="F25" s="8">
        <v>1443100</v>
      </c>
      <c r="G25" s="8">
        <v>3222600</v>
      </c>
      <c r="H25" s="9">
        <v>203000</v>
      </c>
      <c r="I25" s="8">
        <v>0</v>
      </c>
      <c r="J25" s="11" t="s">
        <v>200</v>
      </c>
    </row>
    <row r="26" spans="1:10" ht="25.5">
      <c r="A26" s="10" t="s">
        <v>157</v>
      </c>
      <c r="B26" s="6">
        <v>536474</v>
      </c>
      <c r="C26" s="7" t="s">
        <v>19</v>
      </c>
      <c r="D26" s="6" t="s">
        <v>20</v>
      </c>
      <c r="E26" s="7" t="s">
        <v>21</v>
      </c>
      <c r="F26" s="8">
        <v>893521</v>
      </c>
      <c r="G26" s="8">
        <v>3471217</v>
      </c>
      <c r="H26" s="9">
        <v>750000</v>
      </c>
      <c r="I26" s="8">
        <v>150000</v>
      </c>
      <c r="J26" s="11"/>
    </row>
    <row r="27" spans="1:10" ht="12.75">
      <c r="A27" s="10" t="s">
        <v>158</v>
      </c>
      <c r="B27" s="6">
        <v>62769278</v>
      </c>
      <c r="C27" s="7" t="s">
        <v>70</v>
      </c>
      <c r="D27" s="6" t="s">
        <v>71</v>
      </c>
      <c r="E27" s="7" t="s">
        <v>72</v>
      </c>
      <c r="F27" s="8">
        <v>291000</v>
      </c>
      <c r="G27" s="8">
        <v>460000</v>
      </c>
      <c r="H27" s="9">
        <v>30000</v>
      </c>
      <c r="I27" s="8">
        <v>0</v>
      </c>
      <c r="J27" s="11"/>
    </row>
    <row r="28" spans="1:10" ht="51">
      <c r="A28" s="10" t="s">
        <v>159</v>
      </c>
      <c r="B28" s="6">
        <v>45248591</v>
      </c>
      <c r="C28" s="7" t="s">
        <v>64</v>
      </c>
      <c r="D28" s="6" t="s">
        <v>65</v>
      </c>
      <c r="E28" s="7" t="s">
        <v>66</v>
      </c>
      <c r="F28" s="8">
        <v>100000</v>
      </c>
      <c r="G28" s="8">
        <v>680000</v>
      </c>
      <c r="H28" s="9">
        <v>0</v>
      </c>
      <c r="I28" s="8">
        <v>0</v>
      </c>
      <c r="J28" s="11" t="s">
        <v>196</v>
      </c>
    </row>
    <row r="29" spans="1:10" ht="12.75">
      <c r="A29" s="10" t="s">
        <v>160</v>
      </c>
      <c r="B29" s="6">
        <v>22875352</v>
      </c>
      <c r="C29" s="7" t="s">
        <v>115</v>
      </c>
      <c r="D29" s="6" t="s">
        <v>116</v>
      </c>
      <c r="E29" s="7" t="s">
        <v>117</v>
      </c>
      <c r="F29" s="8">
        <v>2501000</v>
      </c>
      <c r="G29" s="8">
        <v>7207000</v>
      </c>
      <c r="H29" s="9">
        <v>432100</v>
      </c>
      <c r="I29" s="8">
        <v>157000</v>
      </c>
      <c r="J29" s="11"/>
    </row>
    <row r="30" spans="1:10" ht="25.5">
      <c r="A30" s="10" t="s">
        <v>161</v>
      </c>
      <c r="B30" s="6">
        <v>65348656</v>
      </c>
      <c r="C30" s="7" t="s">
        <v>112</v>
      </c>
      <c r="D30" s="6" t="s">
        <v>113</v>
      </c>
      <c r="E30" s="7" t="s">
        <v>114</v>
      </c>
      <c r="F30" s="8">
        <v>76000</v>
      </c>
      <c r="G30" s="8">
        <v>443000</v>
      </c>
      <c r="H30" s="9">
        <v>76000</v>
      </c>
      <c r="I30" s="8"/>
      <c r="J30" s="11"/>
    </row>
    <row r="31" spans="1:10" ht="25.5">
      <c r="A31" s="10" t="s">
        <v>162</v>
      </c>
      <c r="B31" s="6">
        <v>66360579</v>
      </c>
      <c r="C31" s="7" t="s">
        <v>121</v>
      </c>
      <c r="D31" s="6" t="s">
        <v>122</v>
      </c>
      <c r="E31" s="7" t="s">
        <v>123</v>
      </c>
      <c r="F31" s="8">
        <v>330000</v>
      </c>
      <c r="G31" s="8">
        <v>580000</v>
      </c>
      <c r="H31" s="9">
        <v>65000</v>
      </c>
      <c r="I31" s="8">
        <v>5000</v>
      </c>
      <c r="J31" s="11"/>
    </row>
    <row r="32" spans="1:10" ht="38.25">
      <c r="A32" s="10" t="s">
        <v>163</v>
      </c>
      <c r="B32" s="6">
        <v>26618231</v>
      </c>
      <c r="C32" s="7" t="s">
        <v>91</v>
      </c>
      <c r="D32" s="6" t="s">
        <v>92</v>
      </c>
      <c r="E32" s="7" t="s">
        <v>93</v>
      </c>
      <c r="F32" s="8">
        <v>60000</v>
      </c>
      <c r="G32" s="8">
        <v>137200</v>
      </c>
      <c r="H32" s="9">
        <v>0</v>
      </c>
      <c r="I32" s="8">
        <v>0</v>
      </c>
      <c r="J32" s="11" t="s">
        <v>198</v>
      </c>
    </row>
    <row r="33" spans="1:10" ht="38.25">
      <c r="A33" s="10" t="s">
        <v>164</v>
      </c>
      <c r="B33" s="6">
        <v>48515221</v>
      </c>
      <c r="C33" s="7" t="s">
        <v>4</v>
      </c>
      <c r="D33" s="6" t="s">
        <v>5</v>
      </c>
      <c r="E33" s="7" t="s">
        <v>6</v>
      </c>
      <c r="F33" s="8">
        <v>1198000</v>
      </c>
      <c r="G33" s="8">
        <v>3493000</v>
      </c>
      <c r="H33" s="9">
        <v>250000</v>
      </c>
      <c r="I33" s="8">
        <v>50000</v>
      </c>
      <c r="J33" s="11" t="s">
        <v>188</v>
      </c>
    </row>
    <row r="34" spans="1:10" ht="12.75">
      <c r="A34" s="10" t="s">
        <v>165</v>
      </c>
      <c r="B34" s="6">
        <v>499161</v>
      </c>
      <c r="C34" s="7" t="s">
        <v>7</v>
      </c>
      <c r="D34" s="6" t="s">
        <v>8</v>
      </c>
      <c r="E34" s="7" t="s">
        <v>9</v>
      </c>
      <c r="F34" s="8">
        <v>82492930</v>
      </c>
      <c r="G34" s="8">
        <v>119077780</v>
      </c>
      <c r="H34" s="9">
        <v>18000000</v>
      </c>
      <c r="I34" s="8">
        <v>7500000</v>
      </c>
      <c r="J34" s="11"/>
    </row>
    <row r="35" spans="1:10" ht="12.75">
      <c r="A35" s="10" t="s">
        <v>166</v>
      </c>
      <c r="B35" s="6">
        <v>64122433</v>
      </c>
      <c r="C35" s="7" t="s">
        <v>94</v>
      </c>
      <c r="D35" s="6" t="s">
        <v>95</v>
      </c>
      <c r="E35" s="7" t="s">
        <v>96</v>
      </c>
      <c r="F35" s="8">
        <v>4641000</v>
      </c>
      <c r="G35" s="8">
        <v>8150950</v>
      </c>
      <c r="H35" s="9">
        <v>800000</v>
      </c>
      <c r="I35" s="8">
        <v>100000</v>
      </c>
      <c r="J35" s="11" t="s">
        <v>199</v>
      </c>
    </row>
    <row r="36" spans="1:10" ht="25.5">
      <c r="A36" s="10" t="s">
        <v>167</v>
      </c>
      <c r="B36" s="6">
        <v>45248176</v>
      </c>
      <c r="C36" s="7" t="s">
        <v>76</v>
      </c>
      <c r="D36" s="6" t="s">
        <v>77</v>
      </c>
      <c r="E36" s="7" t="s">
        <v>78</v>
      </c>
      <c r="F36" s="8">
        <v>5756000</v>
      </c>
      <c r="G36" s="8">
        <v>9684000</v>
      </c>
      <c r="H36" s="9">
        <v>1350000</v>
      </c>
      <c r="I36" s="8">
        <v>400000</v>
      </c>
      <c r="J36" s="11"/>
    </row>
    <row r="37" spans="1:10" ht="25.5">
      <c r="A37" s="10" t="s">
        <v>168</v>
      </c>
      <c r="B37" s="6">
        <v>65398599</v>
      </c>
      <c r="C37" s="7" t="s">
        <v>61</v>
      </c>
      <c r="D37" s="6" t="s">
        <v>62</v>
      </c>
      <c r="E37" s="7" t="s">
        <v>63</v>
      </c>
      <c r="F37" s="8">
        <v>1904000</v>
      </c>
      <c r="G37" s="8">
        <v>4599000</v>
      </c>
      <c r="H37" s="9">
        <v>600000</v>
      </c>
      <c r="I37" s="8">
        <v>200000</v>
      </c>
      <c r="J37" s="11"/>
    </row>
    <row r="38" spans="1:10" ht="25.5">
      <c r="A38" s="10" t="s">
        <v>169</v>
      </c>
      <c r="B38" s="6">
        <v>26518007</v>
      </c>
      <c r="C38" s="7" t="s">
        <v>85</v>
      </c>
      <c r="D38" s="6" t="s">
        <v>86</v>
      </c>
      <c r="E38" s="7" t="s">
        <v>87</v>
      </c>
      <c r="F38" s="8">
        <v>413900</v>
      </c>
      <c r="G38" s="8">
        <v>1695000</v>
      </c>
      <c r="H38" s="9">
        <v>100000</v>
      </c>
      <c r="I38" s="8">
        <v>0</v>
      </c>
      <c r="J38" s="11"/>
    </row>
    <row r="39" spans="1:10" ht="38.25">
      <c r="A39" s="10" t="s">
        <v>170</v>
      </c>
      <c r="B39" s="6">
        <v>60043920</v>
      </c>
      <c r="C39" s="7" t="s">
        <v>82</v>
      </c>
      <c r="D39" s="6" t="s">
        <v>83</v>
      </c>
      <c r="E39" s="7" t="s">
        <v>84</v>
      </c>
      <c r="F39" s="8">
        <v>2065000</v>
      </c>
      <c r="G39" s="8">
        <v>4935000</v>
      </c>
      <c r="H39" s="9">
        <v>500000</v>
      </c>
      <c r="I39" s="8">
        <v>40000</v>
      </c>
      <c r="J39" s="11"/>
    </row>
    <row r="40" spans="1:10" ht="25.5">
      <c r="A40" s="10" t="s">
        <v>171</v>
      </c>
      <c r="B40" s="6">
        <v>442739</v>
      </c>
      <c r="C40" s="7" t="s">
        <v>127</v>
      </c>
      <c r="D40" s="6" t="s">
        <v>128</v>
      </c>
      <c r="E40" s="7" t="s">
        <v>129</v>
      </c>
      <c r="F40" s="8">
        <v>43150000</v>
      </c>
      <c r="G40" s="8">
        <v>75750000</v>
      </c>
      <c r="H40" s="9">
        <v>16000000</v>
      </c>
      <c r="I40" s="8">
        <v>4000000</v>
      </c>
      <c r="J40" s="11"/>
    </row>
    <row r="41" spans="1:10" ht="38.25">
      <c r="A41" s="10" t="s">
        <v>172</v>
      </c>
      <c r="B41" s="6">
        <v>22743731</v>
      </c>
      <c r="C41" s="7" t="s">
        <v>103</v>
      </c>
      <c r="D41" s="6" t="s">
        <v>104</v>
      </c>
      <c r="E41" s="7" t="s">
        <v>105</v>
      </c>
      <c r="F41" s="8">
        <v>1774480</v>
      </c>
      <c r="G41" s="8">
        <v>5926980</v>
      </c>
      <c r="H41" s="9">
        <v>700000</v>
      </c>
      <c r="I41" s="8">
        <v>300000</v>
      </c>
      <c r="J41" s="11"/>
    </row>
    <row r="42" spans="1:10" ht="38.25">
      <c r="A42" s="10" t="s">
        <v>173</v>
      </c>
      <c r="B42" s="6">
        <v>48550124</v>
      </c>
      <c r="C42" s="7" t="s">
        <v>34</v>
      </c>
      <c r="D42" s="6" t="s">
        <v>35</v>
      </c>
      <c r="E42" s="7" t="s">
        <v>36</v>
      </c>
      <c r="F42" s="8">
        <v>232000</v>
      </c>
      <c r="G42" s="8">
        <v>335000</v>
      </c>
      <c r="H42" s="9">
        <v>215000</v>
      </c>
      <c r="I42" s="8">
        <v>0</v>
      </c>
      <c r="J42" s="11"/>
    </row>
    <row r="43" spans="1:10" ht="25.5">
      <c r="A43" s="10" t="s">
        <v>174</v>
      </c>
      <c r="B43" s="6">
        <v>60552921</v>
      </c>
      <c r="C43" s="7" t="s">
        <v>130</v>
      </c>
      <c r="D43" s="6" t="s">
        <v>131</v>
      </c>
      <c r="E43" s="7" t="s">
        <v>132</v>
      </c>
      <c r="F43" s="8">
        <v>370000</v>
      </c>
      <c r="G43" s="8">
        <v>1660000</v>
      </c>
      <c r="H43" s="9">
        <v>110000</v>
      </c>
      <c r="I43" s="8">
        <v>0</v>
      </c>
      <c r="J43" s="11"/>
    </row>
    <row r="44" spans="1:10" ht="25.5">
      <c r="A44" s="10" t="s">
        <v>175</v>
      </c>
      <c r="B44" s="6">
        <v>43225489</v>
      </c>
      <c r="C44" s="7" t="s">
        <v>106</v>
      </c>
      <c r="D44" s="6" t="s">
        <v>107</v>
      </c>
      <c r="E44" s="7" t="s">
        <v>108</v>
      </c>
      <c r="F44" s="8">
        <v>241500</v>
      </c>
      <c r="G44" s="8">
        <v>487000</v>
      </c>
      <c r="H44" s="9">
        <v>80000</v>
      </c>
      <c r="I44" s="8">
        <v>0</v>
      </c>
      <c r="J44" s="11"/>
    </row>
    <row r="45" spans="1:13" ht="15" customHeight="1">
      <c r="A45" s="10" t="s">
        <v>176</v>
      </c>
      <c r="B45" s="6">
        <v>26638347</v>
      </c>
      <c r="C45" s="7" t="s">
        <v>118</v>
      </c>
      <c r="D45" s="6" t="s">
        <v>119</v>
      </c>
      <c r="E45" s="7" t="s">
        <v>120</v>
      </c>
      <c r="F45" s="8">
        <v>905992</v>
      </c>
      <c r="G45" s="8">
        <v>1312668</v>
      </c>
      <c r="H45" s="9">
        <v>100000</v>
      </c>
      <c r="I45" s="8">
        <v>50000</v>
      </c>
      <c r="J45" s="11"/>
      <c r="M45" s="1"/>
    </row>
    <row r="46" spans="1:10" ht="25.5">
      <c r="A46" s="10" t="s">
        <v>177</v>
      </c>
      <c r="B46" s="6">
        <v>49628984</v>
      </c>
      <c r="C46" s="7" t="s">
        <v>13</v>
      </c>
      <c r="D46" s="6" t="s">
        <v>14</v>
      </c>
      <c r="E46" s="7" t="s">
        <v>15</v>
      </c>
      <c r="F46" s="8">
        <v>298100</v>
      </c>
      <c r="G46" s="8">
        <v>914820</v>
      </c>
      <c r="H46" s="9">
        <v>77000</v>
      </c>
      <c r="I46" s="8">
        <v>17000</v>
      </c>
      <c r="J46" s="11"/>
    </row>
    <row r="47" spans="1:10" ht="12.75">
      <c r="A47" s="10" t="s">
        <v>178</v>
      </c>
      <c r="B47" s="6">
        <v>499498</v>
      </c>
      <c r="C47" s="7" t="s">
        <v>37</v>
      </c>
      <c r="D47" s="6" t="s">
        <v>38</v>
      </c>
      <c r="E47" s="7" t="s">
        <v>39</v>
      </c>
      <c r="F47" s="8">
        <v>5815554</v>
      </c>
      <c r="G47" s="8">
        <v>13328117</v>
      </c>
      <c r="H47" s="9">
        <v>1700000</v>
      </c>
      <c r="I47" s="8">
        <v>500000</v>
      </c>
      <c r="J47" s="11"/>
    </row>
    <row r="48" spans="1:10" ht="39" thickBot="1">
      <c r="A48" s="22" t="s">
        <v>179</v>
      </c>
      <c r="B48" s="23">
        <v>531651</v>
      </c>
      <c r="C48" s="24" t="s">
        <v>31</v>
      </c>
      <c r="D48" s="23" t="s">
        <v>32</v>
      </c>
      <c r="E48" s="24" t="s">
        <v>33</v>
      </c>
      <c r="F48" s="25">
        <v>980000</v>
      </c>
      <c r="G48" s="25">
        <v>3429900</v>
      </c>
      <c r="H48" s="26">
        <v>0</v>
      </c>
      <c r="I48" s="25">
        <v>0</v>
      </c>
      <c r="J48" s="27" t="s">
        <v>191</v>
      </c>
    </row>
    <row r="49" spans="1:10" s="34" customFormat="1" ht="13.5" thickBot="1">
      <c r="A49" s="29"/>
      <c r="B49" s="30" t="s">
        <v>136</v>
      </c>
      <c r="C49" s="31"/>
      <c r="D49" s="30"/>
      <c r="E49" s="31"/>
      <c r="F49" s="32">
        <f>SUM(F5:F48)</f>
        <v>326100223</v>
      </c>
      <c r="G49" s="32">
        <f>SUM(G5:G48)</f>
        <v>659170889</v>
      </c>
      <c r="H49" s="28">
        <f>SUM(H5:H48)</f>
        <v>102288100</v>
      </c>
      <c r="I49" s="32">
        <v>23339000</v>
      </c>
      <c r="J49" s="33"/>
    </row>
    <row r="65533" spans="2:7" ht="12.75">
      <c r="B65533">
        <f>SUM(B6:B65532)</f>
        <v>1323176590</v>
      </c>
      <c r="F65533" s="4">
        <f>SUM(F6:F65532)</f>
        <v>651934446</v>
      </c>
      <c r="G65533" s="4">
        <f>SUM(G6:G65532)</f>
        <v>1317888078</v>
      </c>
    </row>
  </sheetData>
  <sheetProtection selectLockedCells="1" selectUnlockedCells="1"/>
  <mergeCells count="1">
    <mergeCell ref="C1:E1"/>
  </mergeCells>
  <printOptions/>
  <pageMargins left="0.3937007874015748" right="0" top="1.062992125984252" bottom="0.2755905511811024" header="0.7874015748031497" footer="0.1968503937007874"/>
  <pageSetup firstPageNumber="1" useFirstPageNumber="1" horizontalDpi="300" verticalDpi="300" orientation="landscape" paperSize="9" scale="70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Drobilová Karolína</cp:lastModifiedBy>
  <cp:lastPrinted>2014-01-09T09:56:49Z</cp:lastPrinted>
  <dcterms:created xsi:type="dcterms:W3CDTF">2014-01-09T09:57:29Z</dcterms:created>
  <dcterms:modified xsi:type="dcterms:W3CDTF">2014-02-07T11:24:19Z</dcterms:modified>
  <cp:category/>
  <cp:version/>
  <cp:contentType/>
  <cp:contentStatus/>
</cp:coreProperties>
</file>