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rstkad\Documents\Výroční zprávy\2018\Poklady a příprava\"/>
    </mc:Choice>
  </mc:AlternateContent>
  <bookViews>
    <workbookView xWindow="0" yWindow="0" windowWidth="27870" windowHeight="13020" tabRatio="803"/>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38" r:id="rId26"/>
    <sheet name="8.4" sheetId="40" r:id="rId27"/>
    <sheet name="12.1" sheetId="30" r:id="rId28"/>
    <sheet name="12.2" sheetId="31" r:id="rId29"/>
    <sheet name="12.3" sheetId="49" r:id="rId30"/>
  </sheets>
  <definedNames>
    <definedName name="_xlnm.Print_Area" localSheetId="0">'Metodika '!$A$1:$B$40</definedName>
  </definedNames>
  <calcPr calcId="152511"/>
</workbook>
</file>

<file path=xl/calcChain.xml><?xml version="1.0" encoding="utf-8"?>
<calcChain xmlns="http://schemas.openxmlformats.org/spreadsheetml/2006/main">
  <c r="W6" i="67" l="1"/>
  <c r="W7" i="67"/>
  <c r="W8" i="67"/>
  <c r="W9" i="67"/>
  <c r="W10" i="67"/>
  <c r="W11" i="67"/>
  <c r="W5" i="67"/>
  <c r="V6" i="67"/>
  <c r="V7" i="67"/>
  <c r="V8" i="67"/>
  <c r="V9" i="67"/>
  <c r="V10" i="67"/>
  <c r="V11" i="67"/>
  <c r="V5" i="67"/>
  <c r="U11" i="67" l="1"/>
  <c r="T11" i="67"/>
  <c r="S11" i="67"/>
  <c r="R11" i="67"/>
  <c r="Q11" i="67"/>
  <c r="P11" i="67"/>
  <c r="O11" i="67"/>
  <c r="N11" i="67"/>
  <c r="M11" i="67"/>
  <c r="L11" i="67"/>
  <c r="K11" i="67"/>
  <c r="J11" i="67"/>
  <c r="I11" i="67"/>
  <c r="H11" i="67"/>
  <c r="G11" i="67"/>
  <c r="F11" i="67"/>
  <c r="E11" i="67"/>
  <c r="D11" i="67"/>
  <c r="C11" i="67"/>
  <c r="B11" i="67"/>
  <c r="L11" i="66"/>
  <c r="K11" i="66"/>
  <c r="J11" i="66"/>
  <c r="I11" i="66"/>
  <c r="H11" i="66"/>
  <c r="G11" i="66"/>
  <c r="F11" i="66"/>
  <c r="E11" i="66"/>
  <c r="D11" i="66"/>
  <c r="C11" i="66"/>
  <c r="L10" i="66"/>
  <c r="K10" i="66"/>
  <c r="J10" i="66"/>
  <c r="I10" i="66"/>
  <c r="H10" i="66"/>
  <c r="G10" i="66"/>
  <c r="F10" i="66"/>
  <c r="E10" i="66"/>
  <c r="D10" i="66"/>
  <c r="C10" i="66"/>
  <c r="B9" i="66"/>
  <c r="M9" i="66" s="1"/>
  <c r="B8" i="66"/>
  <c r="M8" i="66" s="1"/>
  <c r="B7" i="66"/>
  <c r="M7" i="66" s="1"/>
  <c r="B6" i="66"/>
  <c r="M6" i="66" s="1"/>
  <c r="B5" i="66"/>
  <c r="M5" i="66" s="1"/>
  <c r="B4" i="66"/>
  <c r="M4" i="66" s="1"/>
  <c r="B10" i="66" l="1"/>
  <c r="M10" i="66" s="1"/>
  <c r="B11" i="66"/>
  <c r="M11" i="66" s="1"/>
  <c r="I13" i="58"/>
  <c r="G13" i="58"/>
  <c r="E13" i="58"/>
  <c r="C13" i="58"/>
  <c r="K12" i="58"/>
  <c r="K9" i="58"/>
  <c r="K6" i="58"/>
  <c r="C8" i="57" l="1"/>
  <c r="D8" i="57"/>
  <c r="E8" i="57"/>
  <c r="F8" i="57"/>
  <c r="G8" i="57"/>
  <c r="C9" i="57"/>
  <c r="D9" i="57"/>
  <c r="E9" i="57"/>
  <c r="F9" i="57"/>
  <c r="G9" i="57"/>
  <c r="B9" i="57"/>
  <c r="B8" i="57"/>
  <c r="H13" i="58" l="1"/>
  <c r="D13" i="58"/>
  <c r="F13" i="58"/>
  <c r="B13" i="58"/>
  <c r="J12" i="58" l="1"/>
  <c r="C6" i="36"/>
  <c r="B6" i="36"/>
  <c r="P29" i="19"/>
  <c r="I45" i="43"/>
  <c r="I13" i="64" l="1"/>
  <c r="F13" i="64"/>
  <c r="E13" i="64"/>
  <c r="B13" i="64"/>
  <c r="F12" i="64"/>
  <c r="C12" i="64"/>
  <c r="B12" i="64"/>
  <c r="I11" i="64"/>
  <c r="H11" i="64"/>
  <c r="H13" i="64" s="1"/>
  <c r="G11" i="64"/>
  <c r="G13" i="64" s="1"/>
  <c r="F11" i="64"/>
  <c r="E11" i="64"/>
  <c r="D11" i="64"/>
  <c r="D13" i="64" s="1"/>
  <c r="C11" i="64"/>
  <c r="C13" i="64" s="1"/>
  <c r="B11" i="64"/>
  <c r="I10" i="64"/>
  <c r="I12" i="64" s="1"/>
  <c r="H10" i="64"/>
  <c r="H12" i="64" s="1"/>
  <c r="G12" i="64"/>
  <c r="F10" i="64"/>
  <c r="E10" i="64"/>
  <c r="E12" i="64" s="1"/>
  <c r="D10" i="64"/>
  <c r="D12" i="64" s="1"/>
  <c r="C10" i="64"/>
  <c r="B10" i="64"/>
  <c r="J9" i="64"/>
  <c r="J8" i="64"/>
  <c r="J7" i="64"/>
  <c r="J6" i="64"/>
  <c r="J10" i="64" s="1"/>
  <c r="J5" i="64"/>
  <c r="J4" i="64"/>
  <c r="J11" i="64" l="1"/>
  <c r="J13" i="64" s="1"/>
  <c r="J12" i="64"/>
  <c r="D6" i="40"/>
  <c r="D7" i="40"/>
  <c r="D8" i="40"/>
  <c r="D9" i="40"/>
  <c r="D5" i="40"/>
  <c r="I254" i="43"/>
  <c r="I255" i="43"/>
  <c r="I256" i="43"/>
  <c r="I257" i="43"/>
  <c r="I258" i="43"/>
  <c r="I259" i="43"/>
  <c r="I47" i="43"/>
  <c r="K38" i="23" l="1"/>
  <c r="J38" i="23"/>
  <c r="I38" i="23"/>
  <c r="H38" i="23"/>
  <c r="G38" i="23"/>
  <c r="F38" i="23"/>
  <c r="E38" i="23"/>
  <c r="D38" i="23"/>
  <c r="C38" i="23"/>
  <c r="B38" i="23"/>
  <c r="M37" i="23"/>
  <c r="L37" i="23"/>
  <c r="M36" i="23"/>
  <c r="L36" i="23"/>
  <c r="M35" i="23"/>
  <c r="L35" i="23"/>
  <c r="M34" i="23"/>
  <c r="L34" i="23"/>
  <c r="M33" i="23"/>
  <c r="L33" i="23"/>
  <c r="J48" i="17"/>
  <c r="I48" i="17"/>
  <c r="H48" i="17"/>
  <c r="G48" i="17"/>
  <c r="F48" i="17"/>
  <c r="E48" i="17"/>
  <c r="D48" i="17"/>
  <c r="C48" i="17"/>
  <c r="K48" i="17" s="1"/>
  <c r="J47" i="17"/>
  <c r="I47" i="17"/>
  <c r="H47" i="17"/>
  <c r="G47" i="17"/>
  <c r="F47" i="17"/>
  <c r="E47" i="17"/>
  <c r="D47" i="17"/>
  <c r="C47" i="17"/>
  <c r="K47" i="17" s="1"/>
  <c r="J46" i="17"/>
  <c r="I46" i="17"/>
  <c r="H46" i="17"/>
  <c r="G46" i="17"/>
  <c r="F46" i="17"/>
  <c r="E46" i="17"/>
  <c r="D46" i="17"/>
  <c r="C46" i="17"/>
  <c r="J45" i="17"/>
  <c r="I45" i="17"/>
  <c r="H45" i="17"/>
  <c r="G45" i="17"/>
  <c r="F45" i="17"/>
  <c r="E45" i="17"/>
  <c r="D45" i="17"/>
  <c r="C45" i="17"/>
  <c r="K45" i="17" s="1"/>
  <c r="J44" i="17"/>
  <c r="I44" i="17"/>
  <c r="H44" i="17"/>
  <c r="G44" i="17"/>
  <c r="F44" i="17"/>
  <c r="E44" i="17"/>
  <c r="D44" i="17"/>
  <c r="C44" i="17"/>
  <c r="K44" i="17" s="1"/>
  <c r="J43" i="17"/>
  <c r="I43" i="17"/>
  <c r="H43" i="17"/>
  <c r="G43" i="17"/>
  <c r="F43" i="17"/>
  <c r="E43" i="17"/>
  <c r="D43" i="17"/>
  <c r="C43" i="17"/>
  <c r="K43" i="17" s="1"/>
  <c r="J42" i="17"/>
  <c r="I42" i="17"/>
  <c r="H42" i="17"/>
  <c r="G42" i="17"/>
  <c r="F42" i="17"/>
  <c r="E42" i="17"/>
  <c r="D42" i="17"/>
  <c r="C42" i="17"/>
  <c r="K42" i="17" s="1"/>
  <c r="J41" i="17"/>
  <c r="I41" i="17"/>
  <c r="H41" i="17"/>
  <c r="G41" i="17"/>
  <c r="F41" i="17"/>
  <c r="E41" i="17"/>
  <c r="D41" i="17"/>
  <c r="C41" i="17"/>
  <c r="K41" i="17" s="1"/>
  <c r="J40" i="17"/>
  <c r="I40" i="17"/>
  <c r="H40" i="17"/>
  <c r="G40" i="17"/>
  <c r="F40" i="17"/>
  <c r="E40" i="17"/>
  <c r="D40" i="17"/>
  <c r="C40" i="17"/>
  <c r="K40" i="17" s="1"/>
  <c r="J39" i="17"/>
  <c r="I39" i="17"/>
  <c r="H39" i="17"/>
  <c r="G39" i="17"/>
  <c r="F39" i="17"/>
  <c r="E39" i="17"/>
  <c r="D39" i="17"/>
  <c r="C39" i="17"/>
  <c r="K39" i="17" s="1"/>
  <c r="J38" i="17"/>
  <c r="I38" i="17"/>
  <c r="H38" i="17"/>
  <c r="G38" i="17"/>
  <c r="F38" i="17"/>
  <c r="E38" i="17"/>
  <c r="D38" i="17"/>
  <c r="C38" i="17"/>
  <c r="K38" i="17" s="1"/>
  <c r="J37" i="17"/>
  <c r="I37" i="17"/>
  <c r="H37" i="17"/>
  <c r="G37" i="17"/>
  <c r="F37" i="17"/>
  <c r="E37" i="17"/>
  <c r="D37" i="17"/>
  <c r="C37" i="17"/>
  <c r="K37" i="17" s="1"/>
  <c r="J36" i="17"/>
  <c r="I36" i="17"/>
  <c r="H36" i="17"/>
  <c r="G36" i="17"/>
  <c r="F36" i="17"/>
  <c r="E36" i="17"/>
  <c r="D36" i="17"/>
  <c r="C36" i="17"/>
  <c r="K36" i="17" s="1"/>
  <c r="K46" i="17" s="1"/>
  <c r="J42" i="14"/>
  <c r="I42" i="14"/>
  <c r="H42" i="14"/>
  <c r="G42" i="14"/>
  <c r="F42" i="14"/>
  <c r="E42" i="14"/>
  <c r="D42" i="14"/>
  <c r="C42" i="14"/>
  <c r="J41" i="14"/>
  <c r="I41" i="14"/>
  <c r="H41" i="14"/>
  <c r="G41" i="14"/>
  <c r="F41" i="14"/>
  <c r="E41" i="14"/>
  <c r="D41" i="14"/>
  <c r="C41" i="14"/>
  <c r="K41" i="14" s="1"/>
  <c r="J40" i="14"/>
  <c r="I40" i="14"/>
  <c r="H40" i="14"/>
  <c r="G40" i="14"/>
  <c r="F40" i="14"/>
  <c r="E40" i="14"/>
  <c r="D40" i="14"/>
  <c r="C40" i="14"/>
  <c r="K40" i="14" s="1"/>
  <c r="J39" i="14"/>
  <c r="I39" i="14"/>
  <c r="H39" i="14"/>
  <c r="G39" i="14"/>
  <c r="F39" i="14"/>
  <c r="E39" i="14"/>
  <c r="D39" i="14"/>
  <c r="C39" i="14"/>
  <c r="K39" i="14" s="1"/>
  <c r="J38" i="14"/>
  <c r="I38" i="14"/>
  <c r="H38" i="14"/>
  <c r="G38" i="14"/>
  <c r="F38" i="14"/>
  <c r="E38" i="14"/>
  <c r="D38" i="14"/>
  <c r="C38" i="14"/>
  <c r="K38" i="14" s="1"/>
  <c r="J37" i="14"/>
  <c r="I37" i="14"/>
  <c r="H37" i="14"/>
  <c r="G37" i="14"/>
  <c r="F37" i="14"/>
  <c r="E37" i="14"/>
  <c r="D37" i="14"/>
  <c r="C37" i="14"/>
  <c r="K37" i="14" s="1"/>
  <c r="J36" i="14"/>
  <c r="I36" i="14"/>
  <c r="H36" i="14"/>
  <c r="G36" i="14"/>
  <c r="F36" i="14"/>
  <c r="E36" i="14"/>
  <c r="D36" i="14"/>
  <c r="C36" i="14"/>
  <c r="K36" i="14" s="1"/>
  <c r="J35" i="14"/>
  <c r="I35" i="14"/>
  <c r="H35" i="14"/>
  <c r="G35" i="14"/>
  <c r="F35" i="14"/>
  <c r="E35" i="14"/>
  <c r="D35" i="14"/>
  <c r="C35" i="14"/>
  <c r="K35" i="14" s="1"/>
  <c r="J34" i="14"/>
  <c r="I34" i="14"/>
  <c r="H34" i="14"/>
  <c r="G34" i="14"/>
  <c r="F34" i="14"/>
  <c r="E34" i="14"/>
  <c r="D34" i="14"/>
  <c r="C34" i="14"/>
  <c r="K34" i="14" s="1"/>
  <c r="J33" i="14"/>
  <c r="I33" i="14"/>
  <c r="H33" i="14"/>
  <c r="G33" i="14"/>
  <c r="F33" i="14"/>
  <c r="E33" i="14"/>
  <c r="D33" i="14"/>
  <c r="C33" i="14"/>
  <c r="K33" i="14" s="1"/>
  <c r="J32" i="14"/>
  <c r="I32" i="14"/>
  <c r="H32" i="14"/>
  <c r="G32" i="14"/>
  <c r="F32" i="14"/>
  <c r="E32" i="14"/>
  <c r="D32" i="14"/>
  <c r="C32" i="14"/>
  <c r="K32" i="14" s="1"/>
  <c r="K42" i="14" s="1"/>
  <c r="K46" i="47"/>
  <c r="C47" i="47"/>
  <c r="D47" i="47"/>
  <c r="E47" i="47"/>
  <c r="F47" i="47"/>
  <c r="G47" i="47"/>
  <c r="H47" i="47"/>
  <c r="I47" i="47"/>
  <c r="J47" i="47"/>
  <c r="C48" i="47"/>
  <c r="D48" i="47"/>
  <c r="E48" i="47"/>
  <c r="F48" i="47"/>
  <c r="G48" i="47"/>
  <c r="H48" i="47"/>
  <c r="I48" i="47"/>
  <c r="J48" i="47"/>
  <c r="D46" i="47"/>
  <c r="E46" i="47"/>
  <c r="F46" i="47"/>
  <c r="G46" i="47"/>
  <c r="H46" i="47"/>
  <c r="I46" i="47"/>
  <c r="J46" i="47"/>
  <c r="C46" i="47"/>
  <c r="J45" i="47"/>
  <c r="I45" i="47"/>
  <c r="H45" i="47"/>
  <c r="G45" i="47"/>
  <c r="F45" i="47"/>
  <c r="E45" i="47"/>
  <c r="D45" i="47"/>
  <c r="C45" i="47"/>
  <c r="K45" i="47" s="1"/>
  <c r="J44" i="47"/>
  <c r="I44" i="47"/>
  <c r="H44" i="47"/>
  <c r="G44" i="47"/>
  <c r="F44" i="47"/>
  <c r="E44" i="47"/>
  <c r="D44" i="47"/>
  <c r="C44" i="47"/>
  <c r="K44" i="47" s="1"/>
  <c r="J43" i="47"/>
  <c r="I43" i="47"/>
  <c r="H43" i="47"/>
  <c r="G43" i="47"/>
  <c r="F43" i="47"/>
  <c r="E43" i="47"/>
  <c r="D43" i="47"/>
  <c r="C43" i="47"/>
  <c r="K43" i="47" s="1"/>
  <c r="J42" i="47"/>
  <c r="I42" i="47"/>
  <c r="H42" i="47"/>
  <c r="G42" i="47"/>
  <c r="F42" i="47"/>
  <c r="E42" i="47"/>
  <c r="D42" i="47"/>
  <c r="C42" i="47"/>
  <c r="K42" i="47" s="1"/>
  <c r="J41" i="47"/>
  <c r="I41" i="47"/>
  <c r="H41" i="47"/>
  <c r="G41" i="47"/>
  <c r="F41" i="47"/>
  <c r="E41" i="47"/>
  <c r="D41" i="47"/>
  <c r="C41" i="47"/>
  <c r="K41" i="47" s="1"/>
  <c r="J40" i="47"/>
  <c r="I40" i="47"/>
  <c r="H40" i="47"/>
  <c r="G40" i="47"/>
  <c r="F40" i="47"/>
  <c r="E40" i="47"/>
  <c r="D40" i="47"/>
  <c r="C40" i="47"/>
  <c r="K40" i="47" s="1"/>
  <c r="J39" i="47"/>
  <c r="I39" i="47"/>
  <c r="H39" i="47"/>
  <c r="G39" i="47"/>
  <c r="F39" i="47"/>
  <c r="E39" i="47"/>
  <c r="D39" i="47"/>
  <c r="C39" i="47"/>
  <c r="K39" i="47" s="1"/>
  <c r="J38" i="47"/>
  <c r="I38" i="47"/>
  <c r="H38" i="47"/>
  <c r="G38" i="47"/>
  <c r="F38" i="47"/>
  <c r="E38" i="47"/>
  <c r="D38" i="47"/>
  <c r="C38" i="47"/>
  <c r="K38" i="47" s="1"/>
  <c r="J37" i="47"/>
  <c r="I37" i="47"/>
  <c r="H37" i="47"/>
  <c r="G37" i="47"/>
  <c r="F37" i="47"/>
  <c r="E37" i="47"/>
  <c r="D37" i="47"/>
  <c r="C37" i="47"/>
  <c r="K37" i="47" s="1"/>
  <c r="J36" i="47"/>
  <c r="I36" i="47"/>
  <c r="H36" i="47"/>
  <c r="G36" i="47"/>
  <c r="F36" i="47"/>
  <c r="E36" i="47"/>
  <c r="D36" i="47"/>
  <c r="C36" i="47"/>
  <c r="K36" i="47" s="1"/>
  <c r="I4" i="8"/>
  <c r="I3" i="8"/>
  <c r="I4" i="7"/>
  <c r="I3" i="7"/>
  <c r="I4" i="6"/>
  <c r="I3" i="6"/>
  <c r="J42" i="59"/>
  <c r="I42" i="59"/>
  <c r="H42" i="59"/>
  <c r="G42" i="59"/>
  <c r="F42" i="59"/>
  <c r="E42" i="59"/>
  <c r="D42" i="59"/>
  <c r="C42" i="59"/>
  <c r="J41" i="59"/>
  <c r="I41" i="59"/>
  <c r="H41" i="59"/>
  <c r="G41" i="59"/>
  <c r="F41" i="59"/>
  <c r="E41" i="59"/>
  <c r="D41" i="59"/>
  <c r="C41" i="59"/>
  <c r="K41" i="59" s="1"/>
  <c r="J40" i="59"/>
  <c r="I40" i="59"/>
  <c r="H40" i="59"/>
  <c r="G40" i="59"/>
  <c r="F40" i="59"/>
  <c r="E40" i="59"/>
  <c r="D40" i="59"/>
  <c r="C40" i="59"/>
  <c r="K40" i="59" s="1"/>
  <c r="J39" i="59"/>
  <c r="I39" i="59"/>
  <c r="H39" i="59"/>
  <c r="G39" i="59"/>
  <c r="F39" i="59"/>
  <c r="E39" i="59"/>
  <c r="D39" i="59"/>
  <c r="C39" i="59"/>
  <c r="K39" i="59" s="1"/>
  <c r="J38" i="59"/>
  <c r="I38" i="59"/>
  <c r="H38" i="59"/>
  <c r="G38" i="59"/>
  <c r="F38" i="59"/>
  <c r="E38" i="59"/>
  <c r="D38" i="59"/>
  <c r="C38" i="59"/>
  <c r="K38" i="59" s="1"/>
  <c r="J37" i="59"/>
  <c r="I37" i="59"/>
  <c r="H37" i="59"/>
  <c r="G37" i="59"/>
  <c r="F37" i="59"/>
  <c r="E37" i="59"/>
  <c r="D37" i="59"/>
  <c r="C37" i="59"/>
  <c r="K37" i="59" s="1"/>
  <c r="J36" i="59"/>
  <c r="I36" i="59"/>
  <c r="H36" i="59"/>
  <c r="G36" i="59"/>
  <c r="F36" i="59"/>
  <c r="E36" i="59"/>
  <c r="D36" i="59"/>
  <c r="C36" i="59"/>
  <c r="K36" i="59" s="1"/>
  <c r="J35" i="59"/>
  <c r="I35" i="59"/>
  <c r="H35" i="59"/>
  <c r="G35" i="59"/>
  <c r="F35" i="59"/>
  <c r="E35" i="59"/>
  <c r="D35" i="59"/>
  <c r="C35" i="59"/>
  <c r="K35" i="59" s="1"/>
  <c r="J34" i="59"/>
  <c r="I34" i="59"/>
  <c r="H34" i="59"/>
  <c r="G34" i="59"/>
  <c r="F34" i="59"/>
  <c r="E34" i="59"/>
  <c r="D34" i="59"/>
  <c r="C34" i="59"/>
  <c r="K34" i="59" s="1"/>
  <c r="J33" i="59"/>
  <c r="I33" i="59"/>
  <c r="H33" i="59"/>
  <c r="G33" i="59"/>
  <c r="F33" i="59"/>
  <c r="E33" i="59"/>
  <c r="D33" i="59"/>
  <c r="C33" i="59"/>
  <c r="K33" i="59" s="1"/>
  <c r="J32" i="59"/>
  <c r="I32" i="59"/>
  <c r="H32" i="59"/>
  <c r="G32" i="59"/>
  <c r="F32" i="59"/>
  <c r="E32" i="59"/>
  <c r="D32" i="59"/>
  <c r="C32" i="59"/>
  <c r="K32" i="59" s="1"/>
  <c r="K42" i="59" s="1"/>
  <c r="C33" i="1"/>
  <c r="D33" i="1"/>
  <c r="E33" i="1"/>
  <c r="F33" i="1"/>
  <c r="G33" i="1"/>
  <c r="H33" i="1"/>
  <c r="I33" i="1"/>
  <c r="J33" i="1"/>
  <c r="C34" i="1"/>
  <c r="D34" i="1"/>
  <c r="E34" i="1"/>
  <c r="F34" i="1"/>
  <c r="G34" i="1"/>
  <c r="H34" i="1"/>
  <c r="I34" i="1"/>
  <c r="J34" i="1"/>
  <c r="C35" i="1"/>
  <c r="D35" i="1"/>
  <c r="E35" i="1"/>
  <c r="F35" i="1"/>
  <c r="G35" i="1"/>
  <c r="H35" i="1"/>
  <c r="I35" i="1"/>
  <c r="J35" i="1"/>
  <c r="C36" i="1"/>
  <c r="D36" i="1"/>
  <c r="E36" i="1"/>
  <c r="F36" i="1"/>
  <c r="K36" i="1" s="1"/>
  <c r="G36" i="1"/>
  <c r="H36" i="1"/>
  <c r="I36" i="1"/>
  <c r="J36" i="1"/>
  <c r="C37" i="1"/>
  <c r="D37" i="1"/>
  <c r="E37" i="1"/>
  <c r="K37" i="1" s="1"/>
  <c r="F37" i="1"/>
  <c r="G37" i="1"/>
  <c r="H37" i="1"/>
  <c r="I37" i="1"/>
  <c r="J37" i="1"/>
  <c r="C38" i="1"/>
  <c r="D38" i="1"/>
  <c r="E38" i="1"/>
  <c r="F38" i="1"/>
  <c r="G38" i="1"/>
  <c r="H38" i="1"/>
  <c r="I38" i="1"/>
  <c r="J38" i="1"/>
  <c r="C39" i="1"/>
  <c r="D39" i="1"/>
  <c r="E39" i="1"/>
  <c r="F39" i="1"/>
  <c r="G39" i="1"/>
  <c r="H39" i="1"/>
  <c r="I39" i="1"/>
  <c r="J39" i="1"/>
  <c r="C40" i="1"/>
  <c r="D40" i="1"/>
  <c r="E40" i="1"/>
  <c r="F40" i="1"/>
  <c r="G40" i="1"/>
  <c r="H40" i="1"/>
  <c r="I40" i="1"/>
  <c r="J40" i="1"/>
  <c r="C41" i="1"/>
  <c r="D41" i="1"/>
  <c r="E41" i="1"/>
  <c r="K41" i="1" s="1"/>
  <c r="F41" i="1"/>
  <c r="G41" i="1"/>
  <c r="H41" i="1"/>
  <c r="I41" i="1"/>
  <c r="J41" i="1"/>
  <c r="D32" i="1"/>
  <c r="E32" i="1"/>
  <c r="F32" i="1"/>
  <c r="G32" i="1"/>
  <c r="H32" i="1"/>
  <c r="I32" i="1"/>
  <c r="J32" i="1"/>
  <c r="C32" i="1"/>
  <c r="K32" i="1" s="1"/>
  <c r="K35" i="1" l="1"/>
  <c r="K38" i="1"/>
  <c r="K33" i="1"/>
  <c r="K42" i="1" s="1"/>
  <c r="K40" i="1"/>
  <c r="K39" i="1"/>
  <c r="K34" i="1"/>
  <c r="M38" i="23"/>
  <c r="L38" i="23"/>
  <c r="K3" i="40"/>
  <c r="J3" i="40"/>
  <c r="J5" i="40" l="1"/>
  <c r="D29" i="59"/>
  <c r="E29" i="59"/>
  <c r="F29" i="59"/>
  <c r="G29" i="59"/>
  <c r="H29" i="59"/>
  <c r="I29" i="59"/>
  <c r="J29" i="59"/>
  <c r="C29" i="59"/>
  <c r="D16" i="59"/>
  <c r="E16" i="59"/>
  <c r="F16" i="59"/>
  <c r="G16" i="59"/>
  <c r="H16" i="59"/>
  <c r="I16" i="59"/>
  <c r="J16" i="59"/>
  <c r="C16" i="59"/>
  <c r="D29" i="1"/>
  <c r="E29" i="1"/>
  <c r="F29" i="1"/>
  <c r="G29" i="1"/>
  <c r="H29" i="1"/>
  <c r="I29" i="1"/>
  <c r="J29" i="1"/>
  <c r="C29" i="1"/>
  <c r="D16" i="1"/>
  <c r="D42" i="1" s="1"/>
  <c r="E16" i="1"/>
  <c r="E42" i="1" s="1"/>
  <c r="F16" i="1"/>
  <c r="F42" i="1" s="1"/>
  <c r="G16" i="1"/>
  <c r="G42" i="1" s="1"/>
  <c r="H16" i="1"/>
  <c r="H42" i="1" s="1"/>
  <c r="I16" i="1"/>
  <c r="I42" i="1" s="1"/>
  <c r="J16" i="1"/>
  <c r="J42" i="1" s="1"/>
  <c r="C16" i="1"/>
  <c r="C42" i="1" s="1"/>
  <c r="D31" i="47"/>
  <c r="E31" i="47"/>
  <c r="F31" i="47"/>
  <c r="G31" i="47"/>
  <c r="H31" i="47"/>
  <c r="I31" i="47"/>
  <c r="J31" i="47"/>
  <c r="C31" i="47"/>
  <c r="D16" i="47"/>
  <c r="E16" i="47"/>
  <c r="F16" i="47"/>
  <c r="G16" i="47"/>
  <c r="H16" i="47"/>
  <c r="I16" i="47"/>
  <c r="J16" i="47"/>
  <c r="C16" i="47"/>
  <c r="D29" i="14"/>
  <c r="E29" i="14"/>
  <c r="F29" i="14"/>
  <c r="G29" i="14"/>
  <c r="H29" i="14"/>
  <c r="I29" i="14"/>
  <c r="J29" i="14"/>
  <c r="C29" i="14"/>
  <c r="D16" i="14"/>
  <c r="E16" i="14"/>
  <c r="F16" i="14"/>
  <c r="G16" i="14"/>
  <c r="H16" i="14"/>
  <c r="I16" i="14"/>
  <c r="J16" i="14"/>
  <c r="C16" i="14"/>
  <c r="D31" i="17"/>
  <c r="E31" i="17"/>
  <c r="F31" i="17"/>
  <c r="G31" i="17"/>
  <c r="H31" i="17"/>
  <c r="I31" i="17"/>
  <c r="J31" i="17"/>
  <c r="C31" i="17"/>
  <c r="D16" i="17"/>
  <c r="E16" i="17"/>
  <c r="F16" i="17"/>
  <c r="G16" i="17"/>
  <c r="H16" i="17"/>
  <c r="I16" i="17"/>
  <c r="J16" i="17"/>
  <c r="C16" i="17"/>
  <c r="B261" i="43"/>
  <c r="C261" i="43"/>
  <c r="D261" i="43"/>
  <c r="E261" i="43"/>
  <c r="F261" i="43"/>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E5" i="61" l="1"/>
  <c r="E6" i="61"/>
  <c r="E7" i="61"/>
  <c r="E8" i="61"/>
  <c r="E9" i="61"/>
  <c r="E4" i="61"/>
  <c r="J6" i="32"/>
  <c r="J7" i="32"/>
  <c r="J8" i="32"/>
  <c r="J9" i="32"/>
  <c r="J10" i="32"/>
  <c r="J11" i="32"/>
  <c r="J12" i="32"/>
  <c r="J13" i="32"/>
  <c r="J14" i="32"/>
  <c r="J15" i="32"/>
  <c r="J5" i="32"/>
  <c r="D15" i="32"/>
  <c r="E15" i="32"/>
  <c r="F15" i="32"/>
  <c r="G15" i="32"/>
  <c r="H15" i="32"/>
  <c r="I15" i="32"/>
  <c r="C15" i="32"/>
  <c r="B15" i="28"/>
  <c r="C15" i="28" s="1"/>
  <c r="K29" i="23" l="1"/>
  <c r="J29" i="23"/>
  <c r="I29" i="23"/>
  <c r="H29" i="23"/>
  <c r="G29" i="23"/>
  <c r="F29" i="23"/>
  <c r="E29" i="23"/>
  <c r="D29" i="23"/>
  <c r="C29" i="23"/>
  <c r="B29" i="23"/>
  <c r="K20" i="23"/>
  <c r="J20" i="23"/>
  <c r="I20" i="23"/>
  <c r="H20" i="23"/>
  <c r="G20" i="23"/>
  <c r="F20" i="23"/>
  <c r="E20" i="23"/>
  <c r="D20" i="23"/>
  <c r="C20" i="23"/>
  <c r="B20" i="23"/>
  <c r="M28" i="23"/>
  <c r="L28" i="23"/>
  <c r="M27" i="23"/>
  <c r="L27" i="23"/>
  <c r="M26" i="23"/>
  <c r="L26" i="23"/>
  <c r="M25" i="23"/>
  <c r="L25" i="23"/>
  <c r="M24" i="23"/>
  <c r="L24" i="23"/>
  <c r="M19" i="23"/>
  <c r="L19" i="23"/>
  <c r="M18" i="23"/>
  <c r="L18" i="23"/>
  <c r="M17" i="23"/>
  <c r="L17" i="23"/>
  <c r="M16" i="23"/>
  <c r="L16" i="23"/>
  <c r="M15" i="23"/>
  <c r="L15" i="23"/>
  <c r="C11" i="23"/>
  <c r="D11" i="23"/>
  <c r="E11" i="23"/>
  <c r="F11" i="23"/>
  <c r="G11" i="23"/>
  <c r="H11" i="23"/>
  <c r="I11" i="23"/>
  <c r="J11" i="23"/>
  <c r="K11" i="23"/>
  <c r="B11" i="23"/>
  <c r="M7" i="23"/>
  <c r="M8" i="23"/>
  <c r="M9" i="23"/>
  <c r="M10" i="23"/>
  <c r="M6" i="23"/>
  <c r="L7" i="23"/>
  <c r="L8" i="23"/>
  <c r="L9" i="23"/>
  <c r="L10" i="23"/>
  <c r="L6" i="23"/>
  <c r="D29" i="19"/>
  <c r="E29" i="19"/>
  <c r="F29" i="19"/>
  <c r="H29" i="19"/>
  <c r="I29" i="19"/>
  <c r="J29" i="19"/>
  <c r="L29" i="19"/>
  <c r="M29" i="19"/>
  <c r="N29" i="19"/>
  <c r="Q29" i="19"/>
  <c r="R29" i="19"/>
  <c r="D16" i="19"/>
  <c r="E16" i="19"/>
  <c r="F16" i="19"/>
  <c r="H16" i="19"/>
  <c r="I16" i="19"/>
  <c r="J16" i="19"/>
  <c r="L16" i="19"/>
  <c r="M16" i="19"/>
  <c r="N16" i="19"/>
  <c r="P16" i="19"/>
  <c r="Q16" i="19"/>
  <c r="R16" i="19"/>
  <c r="K33" i="17"/>
  <c r="K32" i="17"/>
  <c r="K30" i="17"/>
  <c r="K29" i="17"/>
  <c r="K28" i="17"/>
  <c r="K27" i="17"/>
  <c r="K26" i="17"/>
  <c r="K25" i="17"/>
  <c r="K24" i="17"/>
  <c r="K23" i="17"/>
  <c r="K22" i="17"/>
  <c r="K21" i="17"/>
  <c r="K18" i="17"/>
  <c r="K17" i="17"/>
  <c r="K15" i="17"/>
  <c r="K14" i="17"/>
  <c r="K13" i="17"/>
  <c r="K12" i="17"/>
  <c r="K11" i="17"/>
  <c r="K10" i="17"/>
  <c r="K9" i="17"/>
  <c r="K8" i="17"/>
  <c r="K7" i="17"/>
  <c r="K6" i="17"/>
  <c r="K20" i="14"/>
  <c r="K21" i="14"/>
  <c r="K22" i="14"/>
  <c r="K23" i="14"/>
  <c r="K24" i="14"/>
  <c r="K25" i="14"/>
  <c r="K26" i="14"/>
  <c r="K27" i="14"/>
  <c r="K28" i="14"/>
  <c r="K19" i="14"/>
  <c r="K7" i="14"/>
  <c r="K8" i="14"/>
  <c r="K9" i="14"/>
  <c r="K10" i="14"/>
  <c r="K11" i="14"/>
  <c r="K12" i="14"/>
  <c r="K13" i="14"/>
  <c r="K14" i="14"/>
  <c r="K15" i="14"/>
  <c r="K6" i="14"/>
  <c r="K22" i="47"/>
  <c r="K23" i="47"/>
  <c r="K24" i="47"/>
  <c r="K25" i="47"/>
  <c r="K26" i="47"/>
  <c r="K27" i="47"/>
  <c r="K28" i="47"/>
  <c r="K29" i="47"/>
  <c r="K30" i="47"/>
  <c r="K32" i="47"/>
  <c r="K33" i="47"/>
  <c r="K47" i="47"/>
  <c r="K48" i="47"/>
  <c r="K21" i="47"/>
  <c r="K7" i="47"/>
  <c r="K8" i="47"/>
  <c r="K9" i="47"/>
  <c r="K10" i="47"/>
  <c r="K11" i="47"/>
  <c r="K12" i="47"/>
  <c r="K13" i="47"/>
  <c r="K14" i="47"/>
  <c r="K15" i="47"/>
  <c r="K17" i="47"/>
  <c r="K18" i="47"/>
  <c r="K6" i="47"/>
  <c r="K20" i="59"/>
  <c r="K21" i="59"/>
  <c r="K22" i="59"/>
  <c r="K23" i="59"/>
  <c r="K29" i="59" s="1"/>
  <c r="K24" i="59"/>
  <c r="K25" i="59"/>
  <c r="K26" i="59"/>
  <c r="K27" i="59"/>
  <c r="K28" i="59"/>
  <c r="K19" i="59"/>
  <c r="K7" i="59"/>
  <c r="K8" i="59"/>
  <c r="K9" i="59"/>
  <c r="K10" i="59"/>
  <c r="K11" i="59"/>
  <c r="K12" i="59"/>
  <c r="K13" i="59"/>
  <c r="K14" i="59"/>
  <c r="K15" i="59"/>
  <c r="K6" i="59"/>
  <c r="K16" i="59" s="1"/>
  <c r="K20" i="1"/>
  <c r="K21" i="1"/>
  <c r="K22" i="1"/>
  <c r="K23" i="1"/>
  <c r="K24" i="1"/>
  <c r="K25" i="1"/>
  <c r="K26" i="1"/>
  <c r="K27" i="1"/>
  <c r="K28" i="1"/>
  <c r="K19" i="1"/>
  <c r="K7" i="1"/>
  <c r="K8" i="1"/>
  <c r="K9" i="1"/>
  <c r="K10" i="1"/>
  <c r="K11" i="1"/>
  <c r="K12" i="1"/>
  <c r="K13" i="1"/>
  <c r="K14" i="1"/>
  <c r="K15" i="1"/>
  <c r="K6" i="1"/>
  <c r="K16" i="1" l="1"/>
  <c r="K29" i="1"/>
  <c r="M29" i="23"/>
  <c r="J39" i="23"/>
  <c r="F39" i="23"/>
  <c r="C39" i="23"/>
  <c r="L20" i="23"/>
  <c r="I39" i="23"/>
  <c r="E39" i="23"/>
  <c r="H39" i="23"/>
  <c r="D39" i="23"/>
  <c r="K39" i="23"/>
  <c r="G39" i="23"/>
  <c r="M11" i="23"/>
  <c r="B39" i="23"/>
  <c r="L29" i="23"/>
  <c r="K31" i="47"/>
  <c r="K16" i="14"/>
  <c r="L11" i="23"/>
  <c r="K31" i="17"/>
  <c r="M20" i="23"/>
  <c r="K16" i="17"/>
  <c r="K29" i="14"/>
  <c r="K16" i="47"/>
  <c r="I4" i="43"/>
  <c r="L39" i="23" l="1"/>
  <c r="M39" i="23"/>
  <c r="I261" i="43"/>
  <c r="J9" i="58"/>
  <c r="J6" i="58"/>
</calcChain>
</file>

<file path=xl/comments1.xml><?xml version="1.0" encoding="utf-8"?>
<comments xmlns="http://schemas.openxmlformats.org/spreadsheetml/2006/main">
  <authors>
    <author>Dušan Hrstka</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<sst xmlns="http://schemas.openxmlformats.org/spreadsheetml/2006/main" count="1458" uniqueCount="664">
  <si>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</si>
  <si>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</si>
  <si>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</si>
  <si>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</si>
  <si>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</si>
  <si>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</si>
  <si>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</si>
  <si>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</si>
  <si>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</si>
  <si>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</si>
  <si>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</si>
  <si>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</si>
  <si>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</si>
  <si>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</si>
  <si>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</si>
  <si>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</si>
  <si>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</si>
  <si>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</si>
  <si>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</si>
  <si>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</si>
  <si>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</si>
  <si>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</si>
  <si>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</si>
  <si>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</si>
  <si>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</si>
  <si>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Fakulta 1 (název)*</t>
  </si>
  <si>
    <t>Fakulta 2 (název)*</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</si>
  <si>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</si>
  <si>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</si>
  <si>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</si>
  <si>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</si>
  <si>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</si>
  <si>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</si>
  <si>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</si>
  <si>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</si>
  <si>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</si>
  <si>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</si>
  <si>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</si>
  <si>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</si>
  <si>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</si>
  <si>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</si>
  <si>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</si>
  <si>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</si>
  <si>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</si>
  <si>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</si>
  <si>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</si>
  <si>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</si>
  <si>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</si>
  <si>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</si>
  <si>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</si>
  <si>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</si>
  <si>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</si>
  <si>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</si>
  <si>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</si>
  <si>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</si>
  <si>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</si>
  <si>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</si>
  <si>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</si>
  <si>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</si>
  <si>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</si>
  <si>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</si>
  <si>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</si>
  <si>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</si>
  <si>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</si>
  <si>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</si>
  <si>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</si>
  <si>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</si>
  <si>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</si>
  <si>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</si>
  <si>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</si>
  <si>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</si>
  <si>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</si>
  <si>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</si>
  <si>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</si>
  <si>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</si>
  <si>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</si>
  <si>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</si>
  <si>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</si>
  <si>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</si>
  <si>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</si>
  <si>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Skupina KKOV</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</si>
  <si>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</si>
  <si>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</si>
  <si>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</si>
  <si>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</si>
  <si>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</si>
  <si>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</si>
  <si>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</si>
  <si>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</si>
  <si>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</si>
  <si>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</si>
  <si>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</si>
  <si>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</si>
  <si>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</si>
  <si>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</si>
  <si>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Institucionální rozvojový plán</t>
  </si>
  <si>
    <t xml:space="preserve">Vědečtí, výzkumní a vývojoví pracovníci podílející se na pedagog. činnosti </t>
  </si>
  <si>
    <t>Název stanoveného cíle 1*</t>
  </si>
  <si>
    <t>Naplňování stanovených cílů/indikátorů</t>
  </si>
  <si>
    <t>Cílový stav</t>
  </si>
  <si>
    <t>Výchozí stav</t>
  </si>
  <si>
    <t>Název stanoveného cíle 2*</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</si>
  <si>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</si>
  <si>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</si>
  <si>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</si>
  <si>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</si>
  <si>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</si>
  <si>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</si>
  <si>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Z toho počet žen na Fakultě 1</t>
  </si>
  <si>
    <t>Z toho počet žen na Fakultě 2</t>
  </si>
  <si>
    <t>Celkem žen</t>
  </si>
  <si>
    <t xml:space="preserve">               - elektronicky (odhad)*
</t>
  </si>
  <si>
    <t xml:space="preserve">Počet odebíraných titulů periodik:
                - fyzicky
</t>
  </si>
  <si>
    <t>Počty žen na fakultě 1</t>
  </si>
  <si>
    <t>Počty žen na fakultě 2</t>
  </si>
  <si>
    <t>Číslo a název tabulky</t>
  </si>
  <si>
    <t>Popis metodiky</t>
  </si>
  <si>
    <t>Počet aktivních studií k 31. 12.</t>
  </si>
  <si>
    <t xml:space="preserve">Z toho počet žen celkem </t>
  </si>
  <si>
    <t>Z toho počet cizinců celkem</t>
  </si>
  <si>
    <t>Z toho počet cizinců na Fakultě 2</t>
  </si>
  <si>
    <t>Z toho počet cizinců na Fakultě 1</t>
  </si>
  <si>
    <t>Počet přijetí</t>
  </si>
  <si>
    <t>Počet zápisů ke studiu</t>
  </si>
  <si>
    <t>Počty žen na ostatních pracovištích</t>
  </si>
  <si>
    <t>Vědečtí pracovníci**</t>
  </si>
  <si>
    <t>Vědečtí pracovníci*</t>
  </si>
  <si>
    <t>Pozn.: ** = Fakulta nebo jiná součást vysoké školy uskutečňující akreditovaný studijní program/obor</t>
  </si>
  <si>
    <t>Fakulta 1 (název)**</t>
  </si>
  <si>
    <t>Fakulta 2 (název)**</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</si>
  <si>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</si>
  <si>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</si>
  <si>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</si>
  <si>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</si>
  <si>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</si>
  <si>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</si>
  <si>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</si>
  <si>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</si>
  <si>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</si>
  <si>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Pozn.: * = V případě potřeby přidejte řádky.</t>
  </si>
  <si>
    <t>Investiční</t>
  </si>
  <si>
    <t>Neinvestiční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</si>
  <si>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</si>
  <si>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</si>
  <si>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</si>
  <si>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</si>
  <si>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</si>
  <si>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</si>
  <si>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</si>
  <si>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</si>
  <si>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</si>
  <si>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</si>
  <si>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</si>
  <si>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</si>
  <si>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</si>
  <si>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</si>
  <si>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</si>
  <si>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</si>
  <si>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Partnerská vysoká škola/ instituce*</t>
  </si>
  <si>
    <t>Vysoká škola CELKEM</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</si>
  <si>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</si>
  <si>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</si>
  <si>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</si>
  <si>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</si>
  <si>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</si>
  <si>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</si>
  <si>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</si>
  <si>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</si>
  <si>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</si>
  <si>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</si>
  <si>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</si>
  <si>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</si>
  <si>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</si>
  <si>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</si>
  <si>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</si>
  <si>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</si>
  <si>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</si>
  <si>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</si>
  <si>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Fakulta 1 (název)***</t>
  </si>
  <si>
    <t>Fakulta 2 (název)***</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</si>
  <si>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</si>
  <si>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</si>
  <si>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</si>
  <si>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</si>
  <si>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</si>
  <si>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</si>
  <si>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</si>
  <si>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</si>
  <si>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</si>
  <si>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</si>
  <si>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</si>
  <si>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</si>
  <si>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</si>
  <si>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</si>
  <si>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</si>
  <si>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</si>
  <si>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</si>
  <si>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Z toho absolventské stáže******</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</si>
  <si>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</si>
  <si>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</si>
  <si>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</si>
  <si>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</si>
  <si>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</si>
  <si>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Pozn.: *** = Fakulta nebo jiná součást vysoké školy uskutečňující akreditovaný studijní program</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</si>
  <si>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</si>
  <si>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</si>
  <si>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</si>
  <si>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</si>
  <si>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</si>
  <si>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</si>
  <si>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</si>
  <si>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</si>
  <si>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</si>
  <si>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</si>
  <si>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</si>
  <si>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Počet osob podílejících se na praxi***</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</si>
  <si>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</si>
  <si>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</si>
  <si>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</si>
  <si>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</si>
  <si>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</si>
  <si>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</si>
  <si>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</si>
  <si>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</si>
  <si>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</si>
  <si>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</si>
  <si>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</si>
  <si>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</si>
  <si>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</si>
  <si>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</si>
  <si>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</si>
  <si>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</si>
  <si>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</si>
  <si>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</si>
  <si>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</si>
  <si>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</si>
  <si>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</si>
  <si>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</si>
  <si>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</si>
  <si>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</si>
  <si>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</si>
  <si>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</si>
  <si>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</si>
  <si>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</si>
  <si>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</si>
  <si>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</si>
  <si>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</si>
  <si>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</si>
  <si>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</si>
  <si>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</si>
  <si>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</si>
  <si>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</si>
  <si>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</si>
  <si>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</si>
  <si>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</si>
  <si>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</si>
  <si>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</si>
  <si>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</si>
  <si>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</si>
  <si>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</si>
  <si>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</si>
  <si>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</si>
  <si>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</si>
  <si>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</si>
  <si>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</si>
  <si>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</si>
  <si>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</si>
  <si>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</si>
  <si>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</si>
  <si>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</si>
  <si>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</si>
  <si>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</si>
  <si>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</si>
  <si>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</si>
  <si>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</si>
  <si>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</si>
  <si>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</si>
  <si>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</si>
  <si>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</si>
  <si>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</si>
  <si>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</si>
  <si>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</si>
  <si>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</si>
  <si>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</si>
  <si>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</si>
  <si>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</si>
  <si>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</si>
  <si>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</si>
  <si>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</si>
  <si>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</si>
  <si>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</si>
  <si>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</si>
  <si>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</si>
  <si>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</si>
  <si>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</si>
  <si>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</si>
  <si>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</si>
  <si>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</si>
  <si>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</si>
  <si>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</si>
  <si>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</si>
  <si>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</si>
  <si>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</si>
  <si>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</si>
  <si>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</si>
  <si>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</si>
  <si>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</si>
  <si>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</si>
  <si>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</si>
  <si>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</si>
  <si>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</si>
  <si>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</si>
  <si>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</si>
  <si>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</si>
  <si>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</si>
  <si>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</si>
  <si>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</si>
  <si>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</si>
  <si>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</si>
  <si>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</si>
  <si>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</si>
  <si>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</si>
  <si>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</si>
  <si>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</si>
  <si>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</si>
  <si>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</si>
  <si>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</si>
  <si>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</si>
  <si>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</si>
  <si>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</si>
  <si>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</si>
  <si>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</si>
  <si>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</si>
  <si>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</si>
  <si>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</si>
  <si>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</si>
  <si>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</si>
  <si>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</si>
  <si>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</si>
  <si>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</si>
  <si>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</si>
  <si>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</si>
  <si>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</si>
  <si>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</si>
  <si>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</si>
  <si>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</si>
  <si>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</si>
  <si>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</si>
  <si>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</si>
  <si>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</si>
  <si>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</si>
  <si>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</si>
  <si>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</si>
  <si>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</si>
  <si>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</si>
  <si>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</si>
  <si>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</si>
  <si>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</si>
  <si>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</si>
  <si>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</si>
  <si>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</si>
  <si>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</si>
  <si>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</si>
  <si>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</si>
  <si>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</si>
  <si>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</si>
  <si>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</si>
  <si>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</si>
  <si>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</si>
  <si>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</si>
  <si>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</si>
  <si>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</si>
  <si>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</si>
  <si>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</si>
  <si>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</si>
  <si>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</si>
  <si>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</si>
  <si>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</si>
  <si>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</si>
  <si>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</si>
  <si>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</si>
  <si>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</si>
  <si>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</si>
  <si>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</si>
  <si>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</si>
  <si>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</si>
  <si>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</si>
  <si>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</si>
  <si>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</si>
  <si>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</si>
  <si>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</si>
  <si>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</si>
  <si>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</si>
  <si>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</si>
  <si>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</si>
  <si>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</si>
  <si>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</si>
  <si>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</si>
  <si>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</si>
  <si>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</si>
  <si>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</si>
  <si>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</si>
  <si>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</si>
  <si>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</si>
  <si>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</si>
  <si>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</si>
  <si>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</si>
  <si>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</si>
  <si>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</si>
  <si>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</si>
  <si>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</si>
  <si>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</si>
  <si>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</si>
  <si>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</si>
  <si>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</si>
  <si>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</si>
  <si>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</si>
  <si>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</si>
  <si>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</si>
  <si>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</si>
  <si>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</si>
  <si>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</si>
  <si>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</si>
  <si>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</si>
  <si>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</si>
  <si>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</si>
  <si>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</si>
  <si>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</si>
  <si>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</si>
  <si>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</si>
  <si>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</si>
  <si>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</si>
  <si>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</si>
  <si>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</si>
  <si>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</si>
  <si>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</si>
  <si>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</si>
  <si>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</si>
  <si>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</si>
  <si>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</si>
  <si>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</si>
  <si>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</si>
  <si>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</si>
  <si>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</si>
  <si>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</si>
  <si>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</si>
  <si>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</si>
  <si>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</si>
  <si>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</si>
  <si>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</si>
  <si>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</si>
  <si>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</si>
  <si>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</si>
  <si>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</si>
  <si>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</si>
  <si>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</si>
  <si>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</si>
  <si>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</si>
  <si>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</si>
  <si>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</si>
  <si>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</si>
  <si>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</si>
  <si>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</si>
  <si>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</si>
  <si>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</si>
  <si>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</si>
  <si>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</si>
  <si>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</si>
  <si>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</si>
  <si>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</si>
  <si>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</si>
  <si>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</si>
  <si>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</si>
  <si>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</si>
  <si>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</si>
  <si>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</si>
  <si>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</si>
  <si>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</si>
  <si>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</si>
  <si>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</si>
  <si>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</si>
  <si>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</si>
  <si>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</si>
  <si>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</si>
  <si>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</si>
  <si>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</si>
  <si>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</si>
  <si>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</si>
  <si>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</si>
  <si>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</si>
  <si>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</si>
  <si>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</si>
  <si>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</si>
  <si>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</si>
  <si>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</si>
  <si>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</si>
  <si>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</si>
  <si>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</si>
  <si>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</si>
  <si>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</si>
  <si>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</si>
  <si>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</si>
  <si>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</si>
  <si>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</si>
  <si>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</si>
  <si>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</si>
  <si>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</si>
  <si>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</si>
  <si>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</si>
  <si>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</si>
  <si>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</si>
  <si>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</si>
  <si>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</si>
  <si>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</si>
  <si>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</si>
  <si>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</si>
  <si>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</si>
  <si>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</si>
  <si>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</si>
  <si>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Kontrola s údaji z tab. 6.3</t>
  </si>
  <si>
    <t>Kontrola s údaji z tab. 6.2</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</si>
  <si>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</si>
  <si>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</si>
  <si>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</si>
  <si>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</si>
  <si>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Nizozemské Antily</t>
  </si>
  <si>
    <t>Srbsko a Černá Hora</t>
  </si>
  <si>
    <t>Palestina</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</si>
  <si>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</si>
  <si>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</si>
  <si>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</si>
  <si>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</si>
  <si>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</si>
  <si>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</si>
  <si>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</si>
  <si>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</si>
  <si>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</si>
  <si>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katedry/institutu/výzkumného pracoviště</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</si>
  <si>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</si>
  <si>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</si>
  <si>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</si>
  <si>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</si>
  <si>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</si>
  <si>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Pozn.: = Elektronické jednotky zahrnují pouze jednotlivě nakupované tituly, nikoliv knihy a periodika, která jsou součástí předplácených „balíků“ od vydavatelů odborné a vědecké literatury.
</t>
  </si>
  <si>
    <t xml:space="preserve"> - celkový údaj za VŠ není součtem údajů za jednotlivé fakulty!</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</si>
  <si>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</si>
  <si>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</si>
  <si>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</si>
  <si>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</si>
  <si>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</si>
  <si>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</si>
  <si>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</si>
  <si>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</si>
  <si>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Fakulta 1 (název)****</t>
  </si>
  <si>
    <t>Fakulta 2 (název)****</t>
  </si>
  <si>
    <t>Ostatní pracoviště celkem**</t>
  </si>
  <si>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</si>
  <si>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</si>
  <si>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</si>
  <si>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</si>
  <si>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</si>
  <si>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</si>
  <si>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</si>
  <si>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</si>
  <si>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</si>
  <si>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</si>
  <si>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</si>
  <si>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</si>
  <si>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</si>
  <si>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</si>
  <si>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</si>
  <si>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</si>
  <si>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</si>
  <si>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Vedoucí pracovníci CELKEM ***</t>
  </si>
  <si>
    <t>Vysoká škola CELKEM***</t>
  </si>
  <si>
    <t>Pozn.: ** = podle zákona o vysokých školách, § 25. čl. 2.</t>
  </si>
  <si>
    <t xml:space="preserve">Pozn.: *** = Údaj celkem nemusí odrážet reálný stav fyzických osob (jedna osoba může v rámci VŠ či fakulty zastávat více pozic), jedná se o prostý součet buňek. </t>
  </si>
  <si>
    <t xml:space="preserve">Pozn.: * = Fakulta nebo jiná součást vysoké školy. </t>
  </si>
  <si>
    <t>Fakulty* celkem</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</si>
  <si>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</si>
  <si>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</si>
  <si>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</si>
  <si>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</si>
  <si>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</si>
  <si>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</si>
  <si>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</si>
  <si>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</si>
  <si>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</si>
  <si>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</si>
  <si>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</si>
  <si>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</si>
  <si>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</si>
  <si>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2018). Údaje se vykazují za kalendářní rok, s rozlišením na ČR a zahraničí (s výjimkou spin-off/start-up podniků, viz tabulka). Dále vysoká škola uvede příjmy za rok 2018 z licenčních smluv, ze smluvního výzkumu, z vzdělávacích kurzů pro zaměstnance subjektů aplikační sféry a z poskytnutých konzultací a poradenství. Soukromé vysoké školy uvedou příjmy dle svého uvážení. </t>
  </si>
  <si>
    <t xml:space="preserve">Tab. 12.3: Institucionální plán vysoké školy v roce 2018 (pouze veřejné vysoké školy) </t>
  </si>
  <si>
    <t>Institucionální plán vysoké školy, jeho zhodnocení a naplňování stanovených cílů v souladu s Vyhlášením institucionálních programů pro veřejné vysoké školy pro rok 2018 (pouze pro veřejné vysoké školy, podle tabulky).</t>
  </si>
  <si>
    <t>Profesoři jmenovaní v roce 2018</t>
  </si>
  <si>
    <t>Docenti jmenovaní v roce 2018</t>
  </si>
  <si>
    <t>Pozn.: *= Jedná se o nově vzniklé spin-off/start-up podniky podpořené vysokou školou v roce 2018 (počty).</t>
  </si>
  <si>
    <t xml:space="preserve">Pozn.: ***= Definice položek týkajících se příjmů a hodnoty v tabulce u těchto položek odpovídají Výroční zprávě o hospodaření pro rok 2018 pro VVŠ (tab. č. 6). SVŠ vyplní tyto položky dle uvážení. </t>
  </si>
  <si>
    <t>Počet podaných žádostí/rezervací o ubytování k 31/12/2018</t>
  </si>
  <si>
    <t>Počet kladně vyřízených žádostí/rezervací o ubytování k 31/12/2018</t>
  </si>
  <si>
    <t>Počet lůžkodnů v roce 2018</t>
  </si>
  <si>
    <t>Počet hlavních jídel vydaných v roce 2018 studentům</t>
  </si>
  <si>
    <t>Počet hlavních jídel vydaných v roce 2018 zaměstnancům vysoké školy</t>
  </si>
  <si>
    <t>Počet hlavních jídel vydaných v roce 2018 ostatním strávníkům</t>
  </si>
  <si>
    <t>V roce 2017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</si>
  <si>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2018 absolvovali zahraniční pobyt; započítávají se i ti studenti, jejichž pobyt začal v roce 2017. Započítávají se pouze studenti, jejichž pobyt trval více než 4 týdny (28 dní). Pokud VŠ uvádí i jinak dlouhé výjezdy, uvede to v poznámce k tabulce.</t>
  </si>
  <si>
    <t>Pozn.: *** = Přijíždějící studenti (tj. počty příjezdů) – kteří přijeli v roce 2018; započítávají se i ti studenti, jejichž pobyt začal v roce 2017. Započítávají se pouze studenti, jejichž pobyt trval více než 4 týdny (28 dní). Pokud VŠ uvádí i jinak dlouhé výjezdy, uvede to v poznámce k tabulce.</t>
  </si>
  <si>
    <t>Pozn.: **** = Vyjíždějící akademičtí pracovníci (tj. počty výjezdů) – kteří v roce 2018 absolvovali zahraniční pobyt; započítávají se i ti pracovníci, jejichž pobyt začal v roce 2017.</t>
  </si>
  <si>
    <t>Pozn.: ***** = Přijíždějící akademičtí pracovníci (tj. počty příjezdů) – kteří přijeli v roce 2018; započítávají se i ti pracovníci, jejichž pobyt začal v roce 2017.</t>
  </si>
  <si>
    <t xml:space="preserve">Pozn.: * = Vyjíždějící studenti (tj. počty výjezdů) – studenti, kteří v roce 2018 absolvovali (ukončili) zahraniční pobyt; započítávají se i ti studenti, jejichž pobyt začal v roce 2017. Započítávají se pouze studenti, jejichž pobyt trval alespoň 2 týdny (14 dní). </t>
  </si>
  <si>
    <t xml:space="preserve">Pozn.: ** = Přijíždějící studenti (tj. počty příjezdů) – studenti, kteří přijeli v roce 2018; započítávají se i ti studenti, jejichž pobyt začal v roce 2017. Započítávají se pouze studenti, jejichž pobyt trval alespoň 2 týdny (14 dní). </t>
  </si>
  <si>
    <t>Pozn.: *** = Vyjíždějící akademičtí/ostatní pracovníci (tj. počty výjezdů) – pracovníci, kteří v roce 2018 absolvovali (ukončili) zahraniční pobyt; započítávají se i ti pracovníci, jejichž pobyt začal v roce 2017. Započítávají se pouze pracovníci, jejichž pobyt trval alespoň 5 dní.</t>
  </si>
  <si>
    <t>Pozn.: **** = Přijíždějící akademičtí/ostatní pracovníci (tj. počty příjezdů) – pracovníci, kteří přijeli v roce 2018; započítávají se i ti pracovníci, jejichž pobyt začal v roce 2017. Započítávají se pouze pracovníci, jejichž pobyt trval alespoň 5 dní.</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</si>
  <si>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</si>
  <si>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</si>
  <si>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Podíl neúspěšných studií v prvním roce studia. Řazeno dle fakult a případně jiných součástí uskutečňujících akreditovaný studijní program nebo jeho část. Ukazatel vychází z podílu velikosti kohorty studií započatých v kalendářním roce n=2017 (X) a součtu neúspěšných studií této kohorty v kalendářním roce n=2017 a kalendářním roce n+1=2018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</si>
  <si>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</si>
  <si>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t>
    </r>
    <r>
      <rPr>
        <b/>
        <sz val="11"/>
        <rFont val="Calibri"/>
        <family val="2"/>
        <charset val="238"/>
        <scheme val="minor"/>
      </rPr>
      <t>Celkový údaj za fakultu tak není součtem údajů ze skupin studijních programů na této fakultě</t>
    </r>
    <r>
      <rPr>
        <sz val="11"/>
        <rFont val="Calibri"/>
        <family val="2"/>
        <charset val="238"/>
        <scheme val="minor"/>
      </rPr>
      <t xml:space="preserve">. Totéž platí i pro fakulty a celkový údaj za VŠ, kdy jeden uchazeč může být vykázán za více fakult či součástí VŠ. </t>
    </r>
    <r>
      <rPr>
        <b/>
        <sz val="11"/>
        <rFont val="Calibri"/>
        <family val="2"/>
        <charset val="238"/>
        <scheme val="minor"/>
      </rPr>
      <t>Údaje za VŠ celkem nejsou součtem údajů z fakult, ale odráží reálný stav zájmu o danou VŠ!</t>
    </r>
    <r>
      <rPr>
        <sz val="11"/>
        <rFont val="Calibri"/>
        <family val="2"/>
        <charset val="238"/>
        <scheme val="minor"/>
      </rPr>
      <t xml:space="preserve"> Rozhodným obdobím je kalendářní rok zápisu do studia (2018), tj. přihlášky ke studiu a přijatí/zapsaní studenti vztahující se k zápisům ke studiu proběhlým v roce 2018. 
Vyhláška č. 277/2017 Sb. o předávání statistických údajů vysokými školami - k dispozici na tomto odkazu: http://www.msmt.cz/vzdelavani/vysoke-skolstvi/legislativa</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</si>
  <si>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</si>
  <si>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</si>
  <si>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</si>
  <si>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</si>
  <si>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</si>
  <si>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</si>
  <si>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</si>
  <si>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</si>
  <si>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</si>
  <si>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</si>
  <si>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</si>
  <si>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</si>
  <si>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</si>
  <si>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</si>
  <si>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</si>
  <si>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r>
      <rPr>
        <b/>
        <sz val="12"/>
        <color indexed="9"/>
        <rFont val="Calibri"/>
        <family val="2"/>
        <charset val="238"/>
      </rPr>
      <t>Tab. 12.3</t>
    </r>
    <r>
      <rPr>
        <b/>
        <sz val="14"/>
        <color indexed="9"/>
        <rFont val="Calibri"/>
        <family val="2"/>
        <charset val="238"/>
      </rPr>
      <t>: Institucionální plán vysoké školy v roce 2018
(pouze veřejné vysoké školy)</t>
    </r>
  </si>
  <si>
    <t>Vysoká škola uvede počet a podíl absolventů,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</si>
  <si>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Tab. 6.2: Věková struktura akademických a vědeckých pracovníků (počty fyzických osob)</t>
  </si>
  <si>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</si>
  <si>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</si>
  <si>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</si>
  <si>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</si>
  <si>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</si>
  <si>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Fakulta 1 (název)******</t>
  </si>
  <si>
    <t>Fakulta 2 (název)******</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</si>
  <si>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</si>
  <si>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</si>
  <si>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</si>
  <si>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</si>
  <si>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</si>
  <si>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</si>
  <si>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6.2: Věková struktura akademických a vědeckých pracovníků (počty fyzických osob*)</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</si>
  <si>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</si>
  <si>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</si>
  <si>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</si>
  <si>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Počty akademických a vědeckých pracovníků a ostatních zaměstnanců za danou VŠ celkem (tedy nejen za fakulty, ale i za ostatní pracoviště VŠ) v dané struktuře. Vykazují se průměrné přepočtené počty za rok 2018, tedy počet pracovníků přepočtený na plný pracovní úvazek (</t>
    </r>
    <r>
      <rPr>
        <b/>
        <sz val="11"/>
        <rFont val="Calibri"/>
        <family val="2"/>
        <charset val="238"/>
        <scheme val="minor"/>
      </rPr>
      <t>včetně DPČ, mimo DPP</t>
    </r>
    <r>
      <rPr>
        <sz val="11"/>
        <rFont val="Calibri"/>
        <family val="2"/>
        <charset val="238"/>
        <scheme val="minor"/>
      </rPr>
      <t>). Uvádí se počty žen v jednotlivých kategoriích (akademičtí, vědečtí a ostatní zaměstnanci) i v počtu zaměstnanců celkem za danou VŠ. 
Údaje z této tabulky budou zároveň použity pro účely Hodnocení vysokých škol podle Metodiky 17+ v Modulech M3, M4 a M5.</t>
    </r>
  </si>
  <si>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</si>
  <si>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</si>
  <si>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Vědečtí pracovníci nespadající do ostatních kategorií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</si>
  <si>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</si>
  <si>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Do celkového počtu zahrnout zaměstnance v daných kategoriích za VŠ celkem (tzn. za jednotlivé fakulty + ostatní pracoviště celkem). 
</t>
    </r>
    <r>
      <rPr>
        <sz val="11"/>
        <rFont val="Calibri"/>
        <family val="2"/>
        <charset val="238"/>
        <scheme val="minor"/>
      </rPr>
      <t>Údaje z této tabulky budou zároveň použity pro účely Hodnocení vysokých škol podle Metodiky 17+ v Modulech M3, M4 a M5.</t>
    </r>
  </si>
  <si>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</si>
  <si>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</si>
  <si>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r>
      <t>Počty akademických a vědeckých pracovníků s cizím státním občanstvím (v dané struktuře). Nejen za fakulty, ale i za ostatní pracoviště dané VŠ celkem. Vykazují se průměrné přepočtené počty za rok 2018, tedy počet pracovníků přepočtený na plný pracovní úvazek (</t>
    </r>
    <r>
      <rPr>
        <b/>
        <sz val="11"/>
        <rFont val="Calibri"/>
        <family val="2"/>
        <charset val="238"/>
        <scheme val="minor"/>
      </rPr>
      <t>včetně DPČ, mimo DPP</t>
    </r>
    <r>
      <rPr>
        <sz val="11"/>
        <rFont val="Calibri"/>
        <family val="2"/>
        <charset val="238"/>
        <scheme val="minor"/>
      </rPr>
      <t>). 
Údaje z této tabulky budou zároveň použity pro účely Hodnocení vysokých škol podle Metodiky 17+ v Modulech M3, M4 a M5.</t>
    </r>
  </si>
  <si>
    <t>Pozn.: ** = Fakulta nebo jiná součást vysoké školy uskutečňující akreditovaný studijní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</si>
</sst>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s>
  <fonts count="38"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5" fillId="0" borderId="0"/>
    <xf numFmtId="44" fontId="36" fillId="0" borderId="0" applyFont="0" applyFill="0" applyBorder="0" applyAlignment="0" applyProtection="0"/>
  </cellStyleXfs>
  <cellXfs count="657">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NumberFormat="1" applyFont="1" applyBorder="1" applyAlignment="1">
      <alignment horizontal="right"/>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4" borderId="1" xfId="0" applyFont="1" applyFill="1" applyBorder="1" applyAlignment="1">
      <alignment wrapText="1"/>
    </xf>
    <xf numFmtId="0" fontId="5" fillId="4" borderId="3"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2" borderId="3" xfId="0" applyFont="1" applyFill="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8" fillId="4" borderId="2" xfId="0" applyFont="1" applyFill="1" applyBorder="1" applyAlignment="1">
      <alignmen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2" borderId="6" xfId="0" applyFont="1" applyFill="1" applyBorder="1" applyAlignment="1">
      <alignment wrapText="1"/>
    </xf>
    <xf numFmtId="0" fontId="5" fillId="4" borderId="6" xfId="0" applyFont="1" applyFill="1" applyBorder="1" applyAlignment="1">
      <alignment wrapText="1"/>
    </xf>
    <xf numFmtId="0" fontId="6" fillId="3" borderId="21" xfId="0" applyFont="1" applyFill="1" applyBorder="1" applyAlignment="1">
      <alignment wrapText="1"/>
    </xf>
    <xf numFmtId="0" fontId="5" fillId="4" borderId="2" xfId="0" applyFont="1" applyFill="1" applyBorder="1" applyAlignment="1">
      <alignment wrapText="1"/>
    </xf>
    <xf numFmtId="0" fontId="6" fillId="0" borderId="2"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4" fillId="0" borderId="0" xfId="0" applyFont="1" applyFill="1" applyAlignment="1">
      <alignment vertical="center" wrapText="1"/>
    </xf>
    <xf numFmtId="0" fontId="14"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5" fillId="3" borderId="38" xfId="0" applyFont="1" applyFill="1" applyBorder="1"/>
    <xf numFmtId="0" fontId="7" fillId="2" borderId="5" xfId="0" applyFont="1" applyFill="1" applyBorder="1" applyAlignment="1"/>
    <xf numFmtId="0" fontId="12" fillId="0" borderId="1" xfId="0" applyFont="1" applyFill="1" applyBorder="1" applyAlignment="1">
      <alignment horizontal="center" vertical="center" wrapText="1"/>
    </xf>
    <xf numFmtId="0" fontId="15" fillId="0" borderId="0" xfId="0" applyFont="1" applyFill="1" applyAlignment="1"/>
    <xf numFmtId="0" fontId="18" fillId="0" borderId="0" xfId="0" applyFont="1" applyAlignment="1">
      <alignment wrapText="1"/>
    </xf>
    <xf numFmtId="0" fontId="14"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6" xfId="0" applyFont="1" applyBorder="1" applyAlignment="1">
      <alignment horizontal="center" wrapText="1"/>
    </xf>
    <xf numFmtId="0" fontId="6" fillId="0" borderId="2" xfId="0" applyFont="1" applyFill="1" applyBorder="1" applyAlignment="1">
      <alignment wrapText="1"/>
    </xf>
    <xf numFmtId="0" fontId="5" fillId="0" borderId="3" xfId="0" applyFont="1" applyFill="1" applyBorder="1"/>
    <xf numFmtId="0" fontId="16" fillId="0" borderId="0" xfId="0" applyFont="1"/>
    <xf numFmtId="0" fontId="23" fillId="0" borderId="0" xfId="0" applyFont="1" applyAlignment="1">
      <alignment horizontal="right"/>
    </xf>
    <xf numFmtId="0" fontId="22" fillId="0" borderId="0" xfId="0" applyFont="1" applyAlignment="1"/>
    <xf numFmtId="0" fontId="21" fillId="0" borderId="0" xfId="0" applyFont="1"/>
    <xf numFmtId="0" fontId="6" fillId="3" borderId="23" xfId="0" applyFont="1" applyFill="1" applyBorder="1" applyAlignment="1">
      <alignment wrapText="1"/>
    </xf>
    <xf numFmtId="0" fontId="6" fillId="3" borderId="25"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3" xfId="0" applyFont="1" applyBorder="1" applyAlignment="1">
      <alignment wrapText="1"/>
    </xf>
    <xf numFmtId="0" fontId="13" fillId="3" borderId="1" xfId="0" applyFont="1" applyFill="1" applyBorder="1" applyAlignment="1">
      <alignment horizontal="left" vertical="top" wrapText="1"/>
    </xf>
    <xf numFmtId="0" fontId="17"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21" fillId="0" borderId="0" xfId="0" applyFont="1" applyAlignment="1">
      <alignment horizontal="left" vertical="center"/>
    </xf>
    <xf numFmtId="0" fontId="6" fillId="0" borderId="13" xfId="0" applyFont="1" applyBorder="1" applyAlignment="1">
      <alignment wrapText="1"/>
    </xf>
    <xf numFmtId="0" fontId="26" fillId="0" borderId="0" xfId="0" applyFont="1" applyFill="1" applyAlignment="1">
      <alignment wrapText="1"/>
    </xf>
    <xf numFmtId="0" fontId="17" fillId="0" borderId="0" xfId="0" applyFont="1" applyFill="1" applyBorder="1" applyAlignment="1">
      <alignment horizontal="left" wrapText="1"/>
    </xf>
    <xf numFmtId="0" fontId="18" fillId="0" borderId="0" xfId="0" applyFont="1" applyAlignment="1"/>
    <xf numFmtId="0" fontId="6" fillId="3" borderId="52" xfId="0" applyFont="1" applyFill="1" applyBorder="1" applyAlignment="1">
      <alignment wrapText="1"/>
    </xf>
    <xf numFmtId="0" fontId="6" fillId="3" borderId="53" xfId="0" applyFont="1" applyFill="1" applyBorder="1" applyAlignment="1">
      <alignment wrapText="1"/>
    </xf>
    <xf numFmtId="0" fontId="6" fillId="4" borderId="51" xfId="0" applyFont="1" applyFill="1" applyBorder="1" applyAlignment="1">
      <alignment wrapText="1"/>
    </xf>
    <xf numFmtId="0" fontId="6" fillId="3" borderId="51" xfId="0" applyFont="1" applyFill="1" applyBorder="1" applyAlignment="1">
      <alignment wrapText="1"/>
    </xf>
    <xf numFmtId="0" fontId="6" fillId="0" borderId="0" xfId="0" applyFont="1" applyFill="1" applyAlignment="1">
      <alignment wrapText="1"/>
    </xf>
    <xf numFmtId="0" fontId="21" fillId="0" borderId="0" xfId="0" applyFont="1" applyAlignment="1"/>
    <xf numFmtId="0" fontId="17" fillId="0"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5" fillId="0" borderId="1" xfId="0" applyNumberFormat="1" applyFont="1" applyBorder="1" applyAlignment="1">
      <alignment horizontal="center"/>
    </xf>
    <xf numFmtId="0" fontId="6" fillId="3" borderId="61" xfId="0" applyFont="1" applyFill="1" applyBorder="1" applyAlignment="1">
      <alignment wrapText="1"/>
    </xf>
    <xf numFmtId="0" fontId="5" fillId="3" borderId="48" xfId="0" applyFont="1" applyFill="1" applyBorder="1"/>
    <xf numFmtId="0" fontId="5" fillId="3" borderId="49"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2" xfId="0" applyFont="1" applyFill="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3" borderId="54" xfId="0" applyFont="1" applyFill="1" applyBorder="1" applyAlignment="1">
      <alignment wrapText="1"/>
    </xf>
    <xf numFmtId="0" fontId="6" fillId="4" borderId="63" xfId="0" applyFont="1" applyFill="1" applyBorder="1" applyAlignment="1">
      <alignment wrapText="1"/>
    </xf>
    <xf numFmtId="0" fontId="6" fillId="3" borderId="12" xfId="0" applyFont="1" applyFill="1" applyBorder="1" applyAlignment="1">
      <alignment wrapText="1"/>
    </xf>
    <xf numFmtId="0" fontId="20" fillId="0" borderId="0" xfId="0" applyFont="1" applyFill="1" applyAlignment="1">
      <alignment vertical="top" wrapText="1"/>
    </xf>
    <xf numFmtId="0" fontId="6" fillId="0" borderId="2" xfId="0" applyFont="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5" fillId="0" borderId="8" xfId="0" applyFont="1" applyFill="1" applyBorder="1"/>
    <xf numFmtId="0" fontId="5" fillId="0" borderId="38" xfId="0" applyFont="1" applyFill="1" applyBorder="1"/>
    <xf numFmtId="0" fontId="6" fillId="0" borderId="11" xfId="0" applyFont="1" applyFill="1" applyBorder="1" applyAlignment="1">
      <alignment wrapText="1"/>
    </xf>
    <xf numFmtId="0" fontId="12" fillId="0" borderId="10" xfId="0" applyFont="1" applyFill="1" applyBorder="1"/>
    <xf numFmtId="0" fontId="17" fillId="0" borderId="4" xfId="0" applyFont="1" applyFill="1" applyBorder="1" applyAlignment="1">
      <alignment horizontal="left" wrapText="1"/>
    </xf>
    <xf numFmtId="0" fontId="12" fillId="0" borderId="7" xfId="0" applyFont="1" applyFill="1" applyBorder="1"/>
    <xf numFmtId="0" fontId="17" fillId="0" borderId="9" xfId="0" applyFont="1" applyFill="1" applyBorder="1" applyAlignment="1">
      <alignment horizontal="left" wrapText="1"/>
    </xf>
    <xf numFmtId="0" fontId="12"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31" fillId="0" borderId="1" xfId="0" applyFont="1" applyFill="1" applyBorder="1" applyAlignment="1"/>
    <xf numFmtId="0" fontId="19" fillId="2" borderId="31" xfId="0" applyFont="1" applyFill="1" applyBorder="1" applyAlignment="1"/>
    <xf numFmtId="0" fontId="19" fillId="2" borderId="32" xfId="0" applyFont="1" applyFill="1" applyBorder="1" applyAlignment="1"/>
    <xf numFmtId="0" fontId="19" fillId="2" borderId="17" xfId="0" applyFont="1" applyFill="1" applyBorder="1" applyAlignment="1"/>
    <xf numFmtId="0" fontId="20" fillId="0" borderId="0" xfId="0" applyFont="1" applyAlignment="1">
      <alignment wrapText="1"/>
    </xf>
    <xf numFmtId="0" fontId="20" fillId="0" borderId="0" xfId="0" applyFont="1" applyAlignment="1">
      <alignment horizontal="right"/>
    </xf>
    <xf numFmtId="0" fontId="20" fillId="0" borderId="0" xfId="0" applyFont="1"/>
    <xf numFmtId="0" fontId="20" fillId="0" borderId="4" xfId="0" applyFont="1" applyFill="1" applyBorder="1"/>
    <xf numFmtId="0" fontId="6" fillId="0" borderId="1" xfId="0" applyFont="1" applyFill="1" applyBorder="1" applyAlignment="1">
      <alignment horizontal="center" wrapText="1"/>
    </xf>
    <xf numFmtId="0" fontId="18" fillId="0" borderId="0" xfId="0" applyFont="1" applyBorder="1" applyAlignment="1">
      <alignment wrapText="1"/>
    </xf>
    <xf numFmtId="0" fontId="20"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5" fillId="3" borderId="5" xfId="0" applyFont="1" applyFill="1" applyBorder="1" applyAlignment="1"/>
    <xf numFmtId="0" fontId="20" fillId="0" borderId="0" xfId="0" applyFont="1" applyFill="1" applyAlignment="1">
      <alignment horizontal="left" vertical="top" wrapText="1"/>
    </xf>
    <xf numFmtId="0" fontId="12" fillId="0" borderId="10" xfId="0" applyFont="1" applyFill="1" applyBorder="1" applyAlignment="1">
      <alignment wrapText="1"/>
    </xf>
    <xf numFmtId="0" fontId="31" fillId="0" borderId="3" xfId="0" applyFont="1" applyFill="1" applyBorder="1" applyAlignment="1">
      <alignment horizontal="center"/>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horizontal="right"/>
    </xf>
    <xf numFmtId="0" fontId="12" fillId="0" borderId="1" xfId="0" applyFont="1" applyBorder="1" applyAlignment="1">
      <alignment horizontal="center" wrapText="1"/>
    </xf>
    <xf numFmtId="0" fontId="6" fillId="0" borderId="10" xfId="0" applyFont="1" applyFill="1" applyBorder="1" applyAlignment="1">
      <alignment wrapText="1"/>
    </xf>
    <xf numFmtId="0" fontId="12" fillId="0" borderId="27" xfId="0" applyFont="1" applyFill="1" applyBorder="1" applyAlignment="1">
      <alignment wrapText="1"/>
    </xf>
    <xf numFmtId="0" fontId="12" fillId="0" borderId="1" xfId="0" applyFont="1" applyFill="1" applyBorder="1" applyAlignment="1">
      <alignment wrapText="1"/>
    </xf>
    <xf numFmtId="0" fontId="12" fillId="0" borderId="5"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31" fillId="0" borderId="6" xfId="0" applyFont="1" applyFill="1" applyBorder="1"/>
    <xf numFmtId="0" fontId="12" fillId="0" borderId="40" xfId="0" applyFont="1" applyFill="1" applyBorder="1" applyAlignment="1">
      <alignment horizontal="center" wrapText="1"/>
    </xf>
    <xf numFmtId="0" fontId="12" fillId="0" borderId="62" xfId="0" applyFont="1" applyFill="1" applyBorder="1" applyAlignment="1">
      <alignment horizontal="center" wrapText="1"/>
    </xf>
    <xf numFmtId="0" fontId="12" fillId="0" borderId="38" xfId="0" applyFont="1" applyFill="1" applyBorder="1" applyAlignment="1">
      <alignment horizontal="center" wrapText="1"/>
    </xf>
    <xf numFmtId="0" fontId="12" fillId="0" borderId="7" xfId="0" applyFont="1" applyFill="1" applyBorder="1" applyAlignment="1">
      <alignment horizontal="center" wrapText="1"/>
    </xf>
    <xf numFmtId="0" fontId="12" fillId="0" borderId="9" xfId="0" applyFont="1" applyFill="1" applyBorder="1" applyAlignment="1">
      <alignment horizontal="center" wrapText="1"/>
    </xf>
    <xf numFmtId="0" fontId="12" fillId="0" borderId="55" xfId="0" applyFont="1" applyFill="1" applyBorder="1" applyAlignment="1">
      <alignment horizontal="center" wrapText="1"/>
    </xf>
    <xf numFmtId="0" fontId="12" fillId="0" borderId="9" xfId="0" applyFont="1" applyFill="1" applyBorder="1" applyAlignment="1">
      <alignment wrapText="1"/>
    </xf>
    <xf numFmtId="0" fontId="12" fillId="0" borderId="15" xfId="0" applyFont="1" applyFill="1" applyBorder="1" applyAlignment="1">
      <alignment horizontal="center" wrapText="1"/>
    </xf>
    <xf numFmtId="0" fontId="12" fillId="0" borderId="33" xfId="0" applyFont="1" applyFill="1" applyBorder="1" applyAlignment="1">
      <alignment horizontal="center" wrapText="1"/>
    </xf>
    <xf numFmtId="0" fontId="12" fillId="0" borderId="5" xfId="0" applyFont="1" applyBorder="1" applyAlignment="1">
      <alignment horizontal="center" wrapText="1"/>
    </xf>
    <xf numFmtId="0" fontId="6" fillId="0" borderId="8" xfId="0" applyFont="1" applyBorder="1" applyAlignment="1">
      <alignment wrapText="1"/>
    </xf>
    <xf numFmtId="0" fontId="6" fillId="0" borderId="60" xfId="0" applyFont="1" applyBorder="1" applyAlignment="1">
      <alignment wrapText="1"/>
    </xf>
    <xf numFmtId="0" fontId="20" fillId="3" borderId="3" xfId="0" applyFont="1" applyFill="1" applyBorder="1"/>
    <xf numFmtId="0" fontId="20" fillId="0" borderId="1" xfId="0" applyFont="1" applyBorder="1"/>
    <xf numFmtId="0" fontId="20" fillId="0" borderId="5" xfId="0" applyFont="1" applyFill="1" applyBorder="1"/>
    <xf numFmtId="0" fontId="20" fillId="0" borderId="8" xfId="0" applyFont="1" applyBorder="1"/>
    <xf numFmtId="0" fontId="20" fillId="0" borderId="8" xfId="0" applyFont="1" applyFill="1" applyBorder="1"/>
    <xf numFmtId="0" fontId="20" fillId="0" borderId="38" xfId="0" applyFont="1" applyFill="1" applyBorder="1"/>
    <xf numFmtId="0" fontId="20" fillId="3" borderId="9" xfId="0" applyFont="1" applyFill="1" applyBorder="1"/>
    <xf numFmtId="0" fontId="5" fillId="0" borderId="2" xfId="0" applyFont="1" applyFill="1" applyBorder="1" applyAlignment="1">
      <alignment wrapText="1"/>
    </xf>
    <xf numFmtId="0" fontId="8" fillId="0" borderId="1" xfId="0" applyFont="1" applyFill="1" applyBorder="1"/>
    <xf numFmtId="0" fontId="8" fillId="0" borderId="1" xfId="0" applyFont="1" applyFill="1" applyBorder="1" applyAlignment="1"/>
    <xf numFmtId="0" fontId="5" fillId="0" borderId="11" xfId="0" applyFont="1" applyFill="1" applyBorder="1"/>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8"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20" fillId="3" borderId="1" xfId="0" applyFont="1" applyFill="1" applyBorder="1"/>
    <xf numFmtId="0" fontId="20" fillId="3" borderId="5" xfId="0" applyFont="1" applyFill="1" applyBorder="1"/>
    <xf numFmtId="0" fontId="5" fillId="3" borderId="7" xfId="0" applyFont="1" applyFill="1" applyBorder="1" applyAlignment="1">
      <alignment wrapText="1"/>
    </xf>
    <xf numFmtId="0" fontId="20" fillId="3" borderId="8" xfId="0" applyFont="1" applyFill="1" applyBorder="1"/>
    <xf numFmtId="0" fontId="20" fillId="3" borderId="38" xfId="0" applyFont="1" applyFill="1" applyBorder="1"/>
    <xf numFmtId="0" fontId="5" fillId="3" borderId="5" xfId="0" applyFont="1" applyFill="1" applyBorder="1"/>
    <xf numFmtId="0" fontId="5" fillId="3" borderId="68" xfId="0" applyFont="1" applyFill="1" applyBorder="1"/>
    <xf numFmtId="0" fontId="7" fillId="2" borderId="23" xfId="0" applyFont="1" applyFill="1" applyBorder="1" applyAlignment="1">
      <alignment wrapText="1"/>
    </xf>
    <xf numFmtId="0" fontId="7" fillId="2" borderId="24" xfId="0" applyFont="1" applyFill="1" applyBorder="1" applyAlignment="1">
      <alignment horizontal="right"/>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12" fillId="2" borderId="2" xfId="0" applyFont="1" applyFill="1" applyBorder="1" applyAlignment="1">
      <alignment wrapText="1"/>
    </xf>
    <xf numFmtId="0" fontId="12" fillId="2" borderId="1" xfId="0" applyFont="1" applyFill="1" applyBorder="1" applyAlignment="1">
      <alignment horizontal="right" wrapText="1"/>
    </xf>
    <xf numFmtId="0" fontId="20" fillId="0" borderId="2" xfId="0" applyFont="1" applyBorder="1" applyAlignment="1">
      <alignment wrapText="1"/>
    </xf>
    <xf numFmtId="49" fontId="20" fillId="0" borderId="1" xfId="0" applyNumberFormat="1" applyFont="1" applyBorder="1" applyAlignment="1">
      <alignment horizontal="right"/>
    </xf>
    <xf numFmtId="0" fontId="20" fillId="0" borderId="1" xfId="0" applyNumberFormat="1" applyFont="1" applyBorder="1" applyAlignment="1">
      <alignment horizontal="right"/>
    </xf>
    <xf numFmtId="0" fontId="20" fillId="0" borderId="7" xfId="0" applyFont="1" applyBorder="1" applyAlignment="1">
      <alignment wrapText="1"/>
    </xf>
    <xf numFmtId="0" fontId="20" fillId="0" borderId="8" xfId="0" applyNumberFormat="1" applyFont="1" applyBorder="1" applyAlignment="1">
      <alignment horizontal="right"/>
    </xf>
    <xf numFmtId="0" fontId="12" fillId="3" borderId="10" xfId="0" applyFont="1" applyFill="1" applyBorder="1" applyAlignment="1">
      <alignment wrapText="1"/>
    </xf>
    <xf numFmtId="0" fontId="31" fillId="2" borderId="2" xfId="0" applyFont="1" applyFill="1" applyBorder="1" applyAlignment="1">
      <alignment wrapText="1"/>
    </xf>
    <xf numFmtId="0" fontId="20" fillId="3" borderId="11" xfId="0" applyNumberFormat="1" applyFont="1" applyFill="1" applyBorder="1" applyAlignment="1">
      <alignment horizontal="center"/>
    </xf>
    <xf numFmtId="0" fontId="20" fillId="0" borderId="37" xfId="0" applyFont="1" applyFill="1" applyBorder="1" applyAlignment="1">
      <alignment wrapText="1"/>
    </xf>
    <xf numFmtId="0" fontId="20" fillId="0" borderId="41" xfId="0" applyFont="1" applyFill="1" applyBorder="1"/>
    <xf numFmtId="0" fontId="20" fillId="0" borderId="42" xfId="0" applyFont="1" applyFill="1" applyBorder="1"/>
    <xf numFmtId="0" fontId="20" fillId="0" borderId="43" xfId="0" applyFont="1" applyFill="1" applyBorder="1"/>
    <xf numFmtId="0" fontId="20" fillId="2" borderId="24" xfId="0" applyFont="1" applyFill="1" applyBorder="1" applyAlignment="1">
      <alignment horizontal="right"/>
    </xf>
    <xf numFmtId="0" fontId="20" fillId="3" borderId="25" xfId="0" applyFont="1" applyFill="1" applyBorder="1"/>
    <xf numFmtId="0" fontId="20" fillId="0" borderId="19" xfId="0" applyFont="1" applyFill="1" applyBorder="1" applyAlignment="1">
      <alignment wrapText="1"/>
    </xf>
    <xf numFmtId="0" fontId="20" fillId="0" borderId="18" xfId="0" applyFont="1" applyFill="1" applyBorder="1"/>
    <xf numFmtId="0" fontId="20" fillId="0" borderId="39" xfId="0" applyFont="1" applyFill="1" applyBorder="1"/>
    <xf numFmtId="0" fontId="20" fillId="0" borderId="20" xfId="0" applyFont="1" applyFill="1" applyBorder="1"/>
    <xf numFmtId="0" fontId="20" fillId="0" borderId="10" xfId="0" applyFont="1" applyFill="1" applyBorder="1" applyAlignment="1">
      <alignment wrapText="1"/>
    </xf>
    <xf numFmtId="0" fontId="20" fillId="0" borderId="11" xfId="0" applyFont="1" applyFill="1" applyBorder="1"/>
    <xf numFmtId="0" fontId="20" fillId="4" borderId="11" xfId="0" applyFont="1" applyFill="1" applyBorder="1"/>
    <xf numFmtId="0" fontId="20" fillId="4" borderId="12"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8" xfId="0" applyFont="1" applyFill="1" applyBorder="1"/>
    <xf numFmtId="0" fontId="6" fillId="3" borderId="49"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6" fillId="0" borderId="1" xfId="0" applyFont="1" applyFill="1" applyBorder="1" applyAlignment="1">
      <alignment horizontal="right" wrapText="1"/>
    </xf>
    <xf numFmtId="0" fontId="31"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4" fillId="0" borderId="0" xfId="0" applyFont="1" applyAlignment="1">
      <alignment vertical="center" wrapText="1"/>
    </xf>
    <xf numFmtId="0" fontId="34" fillId="0" borderId="0" xfId="0" applyFont="1" applyFill="1" applyAlignment="1">
      <alignment vertical="center" wrapText="1"/>
    </xf>
    <xf numFmtId="0" fontId="7" fillId="3" borderId="10" xfId="0" applyFont="1" applyFill="1" applyBorder="1" applyAlignment="1">
      <alignment wrapText="1"/>
    </xf>
    <xf numFmtId="0" fontId="12" fillId="0" borderId="3" xfId="0" applyFont="1" applyBorder="1" applyAlignment="1">
      <alignment horizontal="center" wrapText="1"/>
    </xf>
    <xf numFmtId="0" fontId="10"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2" fillId="0" borderId="26" xfId="0" applyFont="1" applyFill="1" applyBorder="1" applyAlignment="1">
      <alignment wrapText="1"/>
    </xf>
    <xf numFmtId="0" fontId="12" fillId="0" borderId="34" xfId="0" applyFont="1" applyFill="1" applyBorder="1" applyAlignment="1">
      <alignment wrapText="1"/>
    </xf>
    <xf numFmtId="0" fontId="5" fillId="0" borderId="56"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8" xfId="0" applyFont="1" applyFill="1" applyBorder="1" applyAlignment="1">
      <alignment wrapText="1"/>
    </xf>
    <xf numFmtId="0" fontId="6" fillId="3" borderId="70"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20" fillId="0" borderId="0" xfId="0" applyFont="1" applyFill="1" applyAlignment="1">
      <alignment horizontal="left" vertical="top" wrapText="1"/>
    </xf>
    <xf numFmtId="0" fontId="6" fillId="0" borderId="1" xfId="0" applyFont="1" applyFill="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20"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20" fillId="0" borderId="3" xfId="0" applyFont="1" applyBorder="1" applyAlignment="1">
      <alignment horizontal="right"/>
    </xf>
    <xf numFmtId="0" fontId="12" fillId="3" borderId="2" xfId="0" applyFont="1" applyFill="1" applyBorder="1" applyAlignment="1">
      <alignment wrapText="1"/>
    </xf>
    <xf numFmtId="0" fontId="12"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4" xfId="0" applyFont="1" applyFill="1" applyBorder="1" applyAlignment="1">
      <alignment wrapText="1"/>
    </xf>
    <xf numFmtId="0" fontId="5" fillId="3" borderId="45" xfId="0" applyNumberFormat="1" applyFont="1" applyFill="1" applyBorder="1" applyAlignment="1">
      <alignment horizontal="center"/>
    </xf>
    <xf numFmtId="0" fontId="5" fillId="3" borderId="45" xfId="0" applyFont="1" applyFill="1" applyBorder="1"/>
    <xf numFmtId="0" fontId="5" fillId="3" borderId="46" xfId="0" applyFont="1" applyFill="1" applyBorder="1"/>
    <xf numFmtId="0" fontId="5" fillId="3" borderId="47" xfId="0" applyFont="1" applyFill="1" applyBorder="1"/>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5" fillId="3" borderId="8" xfId="0" applyNumberFormat="1" applyFont="1" applyFill="1" applyBorder="1"/>
    <xf numFmtId="3" fontId="5" fillId="3" borderId="9" xfId="0" applyNumberFormat="1" applyFont="1" applyFill="1" applyBorder="1"/>
    <xf numFmtId="3" fontId="20" fillId="0" borderId="1" xfId="0" applyNumberFormat="1" applyFont="1" applyBorder="1" applyAlignment="1">
      <alignment horizontal="right"/>
    </xf>
    <xf numFmtId="3" fontId="20" fillId="0" borderId="1" xfId="0" applyNumberFormat="1" applyFont="1" applyBorder="1"/>
    <xf numFmtId="3" fontId="20" fillId="0" borderId="3" xfId="0" applyNumberFormat="1" applyFont="1" applyBorder="1"/>
    <xf numFmtId="3" fontId="20" fillId="0" borderId="8" xfId="0" applyNumberFormat="1" applyFont="1" applyBorder="1" applyAlignment="1">
      <alignment horizontal="right"/>
    </xf>
    <xf numFmtId="3" fontId="20" fillId="0" borderId="8" xfId="0" applyNumberFormat="1" applyFont="1" applyBorder="1"/>
    <xf numFmtId="3" fontId="20" fillId="0" borderId="9" xfId="0" applyNumberFormat="1" applyFont="1" applyBorder="1"/>
    <xf numFmtId="3" fontId="20" fillId="3" borderId="11" xfId="0" applyNumberFormat="1" applyFont="1" applyFill="1" applyBorder="1"/>
    <xf numFmtId="3" fontId="20" fillId="3" borderId="4" xfId="0" applyNumberFormat="1" applyFont="1" applyFill="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1" xfId="0" applyNumberFormat="1" applyFont="1" applyFill="1" applyBorder="1"/>
    <xf numFmtId="165" fontId="5" fillId="3" borderId="16" xfId="0" applyNumberFormat="1" applyFont="1" applyFill="1" applyBorder="1"/>
    <xf numFmtId="165" fontId="20" fillId="0" borderId="41" xfId="0" applyNumberFormat="1" applyFont="1" applyFill="1" applyBorder="1" applyAlignment="1">
      <alignment horizontal="right"/>
    </xf>
    <xf numFmtId="165" fontId="20" fillId="0" borderId="41" xfId="0" applyNumberFormat="1" applyFont="1" applyFill="1" applyBorder="1"/>
    <xf numFmtId="165" fontId="20" fillId="0" borderId="42" xfId="0" applyNumberFormat="1" applyFont="1" applyFill="1" applyBorder="1"/>
    <xf numFmtId="165" fontId="20" fillId="0" borderId="43" xfId="0" applyNumberFormat="1" applyFont="1" applyFill="1" applyBorder="1"/>
    <xf numFmtId="165" fontId="20" fillId="2" borderId="24" xfId="0" applyNumberFormat="1" applyFont="1" applyFill="1" applyBorder="1" applyAlignment="1">
      <alignment horizontal="right"/>
    </xf>
    <xf numFmtId="165" fontId="20" fillId="2" borderId="24" xfId="0" applyNumberFormat="1" applyFont="1" applyFill="1" applyBorder="1"/>
    <xf numFmtId="165" fontId="20" fillId="2" borderId="35" xfId="0" applyNumberFormat="1" applyFont="1" applyFill="1" applyBorder="1"/>
    <xf numFmtId="165" fontId="20" fillId="3" borderId="25" xfId="0" applyNumberFormat="1" applyFont="1" applyFill="1" applyBorder="1"/>
    <xf numFmtId="165" fontId="20" fillId="0" borderId="18" xfId="0" applyNumberFormat="1" applyFont="1" applyFill="1" applyBorder="1" applyAlignment="1">
      <alignment horizontal="right"/>
    </xf>
    <xf numFmtId="165" fontId="20" fillId="0" borderId="18" xfId="0" applyNumberFormat="1" applyFont="1" applyFill="1" applyBorder="1"/>
    <xf numFmtId="165" fontId="20" fillId="0" borderId="39" xfId="0" applyNumberFormat="1" applyFont="1" applyFill="1" applyBorder="1"/>
    <xf numFmtId="165" fontId="20" fillId="0" borderId="20" xfId="0" applyNumberFormat="1" applyFont="1" applyFill="1" applyBorder="1"/>
    <xf numFmtId="165" fontId="20" fillId="0" borderId="11" xfId="0" applyNumberFormat="1" applyFont="1" applyFill="1" applyBorder="1" applyAlignment="1">
      <alignment horizontal="right"/>
    </xf>
    <xf numFmtId="165" fontId="20" fillId="0" borderId="11" xfId="0" applyNumberFormat="1" applyFont="1" applyFill="1" applyBorder="1"/>
    <xf numFmtId="165" fontId="20" fillId="0"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2" fillId="0" borderId="40" xfId="0" applyFont="1" applyFill="1" applyBorder="1" applyAlignment="1">
      <alignment wrapText="1"/>
    </xf>
    <xf numFmtId="0" fontId="12" fillId="0" borderId="62" xfId="0" applyFont="1" applyFill="1" applyBorder="1" applyAlignment="1">
      <alignment wrapText="1"/>
    </xf>
    <xf numFmtId="0" fontId="12" fillId="0" borderId="38" xfId="0" applyFont="1" applyFill="1" applyBorder="1" applyAlignment="1">
      <alignment wrapText="1"/>
    </xf>
    <xf numFmtId="0" fontId="12" fillId="0" borderId="7" xfId="0" applyFont="1" applyFill="1" applyBorder="1" applyAlignment="1">
      <alignment wrapText="1"/>
    </xf>
    <xf numFmtId="0" fontId="12" fillId="0" borderId="55" xfId="0" applyFont="1" applyFill="1" applyBorder="1" applyAlignment="1">
      <alignment wrapText="1"/>
    </xf>
    <xf numFmtId="0" fontId="31" fillId="2" borderId="23" xfId="0" applyFont="1" applyFill="1" applyBorder="1" applyAlignment="1">
      <alignment wrapText="1"/>
    </xf>
    <xf numFmtId="0" fontId="20" fillId="2" borderId="25" xfId="0" applyFont="1" applyFill="1" applyBorder="1"/>
    <xf numFmtId="0" fontId="6" fillId="4" borderId="10" xfId="0" applyFont="1" applyFill="1" applyBorder="1" applyAlignment="1">
      <alignment wrapText="1"/>
    </xf>
    <xf numFmtId="0" fontId="20" fillId="3" borderId="24" xfId="0" applyFont="1" applyFill="1" applyBorder="1"/>
    <xf numFmtId="3" fontId="20" fillId="3" borderId="11" xfId="0" applyNumberFormat="1" applyFont="1" applyFill="1" applyBorder="1" applyAlignment="1">
      <alignment horizontal="right"/>
    </xf>
    <xf numFmtId="17" fontId="13"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2" fillId="3" borderId="37" xfId="0" applyFont="1" applyFill="1" applyBorder="1" applyAlignment="1">
      <alignment wrapText="1"/>
    </xf>
    <xf numFmtId="165" fontId="12" fillId="3" borderId="41" xfId="0" applyNumberFormat="1" applyFont="1" applyFill="1" applyBorder="1" applyAlignment="1">
      <alignment horizontal="right"/>
    </xf>
    <xf numFmtId="165" fontId="12" fillId="3" borderId="41" xfId="0" applyNumberFormat="1" applyFont="1" applyFill="1" applyBorder="1"/>
    <xf numFmtId="165" fontId="12" fillId="3" borderId="42" xfId="0" applyNumberFormat="1" applyFont="1" applyFill="1" applyBorder="1"/>
    <xf numFmtId="165" fontId="12" fillId="3" borderId="43" xfId="0" applyNumberFormat="1" applyFont="1" applyFill="1" applyBorder="1"/>
    <xf numFmtId="0" fontId="12" fillId="4" borderId="10" xfId="0" applyFont="1" applyFill="1" applyBorder="1" applyAlignment="1">
      <alignment wrapText="1"/>
    </xf>
    <xf numFmtId="165" fontId="12" fillId="4" borderId="11" xfId="0" applyNumberFormat="1" applyFont="1" applyFill="1" applyBorder="1" applyAlignment="1">
      <alignment horizontal="right"/>
    </xf>
    <xf numFmtId="165" fontId="12" fillId="4" borderId="11" xfId="0" applyNumberFormat="1" applyFont="1" applyFill="1" applyBorder="1"/>
    <xf numFmtId="165" fontId="12" fillId="4" borderId="12" xfId="0" applyNumberFormat="1" applyFont="1" applyFill="1" applyBorder="1"/>
    <xf numFmtId="165" fontId="12" fillId="4" borderId="4" xfId="0" applyNumberFormat="1" applyFont="1" applyFill="1" applyBorder="1"/>
    <xf numFmtId="0" fontId="12" fillId="2" borderId="19" xfId="0" applyFont="1" applyFill="1" applyBorder="1" applyAlignment="1">
      <alignment horizontal="left"/>
    </xf>
    <xf numFmtId="166" fontId="5" fillId="0" borderId="1" xfId="0" applyNumberFormat="1" applyFont="1" applyFill="1" applyBorder="1" applyAlignment="1">
      <alignment wrapText="1"/>
    </xf>
    <xf numFmtId="166" fontId="5" fillId="0" borderId="1" xfId="0" applyNumberFormat="1" applyFont="1" applyFill="1" applyBorder="1" applyAlignment="1"/>
    <xf numFmtId="166" fontId="6" fillId="3" borderId="3" xfId="0" applyNumberFormat="1" applyFont="1" applyFill="1" applyBorder="1" applyAlignment="1">
      <alignment wrapText="1"/>
    </xf>
    <xf numFmtId="166" fontId="0" fillId="3" borderId="11" xfId="0" applyNumberFormat="1" applyFill="1" applyBorder="1" applyAlignment="1"/>
    <xf numFmtId="166" fontId="0" fillId="3" borderId="4" xfId="0" applyNumberFormat="1" applyFill="1" applyBorder="1"/>
    <xf numFmtId="0" fontId="0" fillId="0" borderId="0" xfId="0" applyAlignment="1">
      <alignment wrapText="1"/>
    </xf>
    <xf numFmtId="166" fontId="0" fillId="0" borderId="1" xfId="0" applyNumberFormat="1" applyBorder="1"/>
    <xf numFmtId="166" fontId="0" fillId="3" borderId="3" xfId="0" applyNumberFormat="1" applyFill="1" applyBorder="1"/>
    <xf numFmtId="166"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0" applyFont="1" applyBorder="1" applyAlignment="1">
      <alignment horizontal="center"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31" fillId="2" borderId="14" xfId="0" applyFont="1" applyFill="1" applyBorder="1" applyAlignment="1">
      <alignment wrapText="1"/>
    </xf>
    <xf numFmtId="0" fontId="20" fillId="2" borderId="15" xfId="0" applyFont="1" applyFill="1" applyBorder="1"/>
    <xf numFmtId="0" fontId="6" fillId="2" borderId="71" xfId="0" applyFont="1" applyFill="1" applyBorder="1" applyAlignment="1">
      <alignment wrapText="1"/>
    </xf>
    <xf numFmtId="0" fontId="20" fillId="2" borderId="31" xfId="0" applyFont="1" applyFill="1" applyBorder="1"/>
    <xf numFmtId="0" fontId="20" fillId="2" borderId="16" xfId="0" applyFont="1" applyFill="1" applyBorder="1"/>
    <xf numFmtId="0" fontId="5" fillId="2" borderId="24" xfId="0" applyFont="1" applyFill="1" applyBorder="1"/>
    <xf numFmtId="0" fontId="6" fillId="2" borderId="72"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60" xfId="0" applyFont="1" applyFill="1" applyBorder="1" applyAlignment="1">
      <alignment wrapText="1"/>
    </xf>
    <xf numFmtId="0" fontId="6" fillId="4" borderId="69" xfId="0" applyFont="1" applyFill="1" applyBorder="1" applyAlignment="1">
      <alignment wrapText="1"/>
    </xf>
    <xf numFmtId="0" fontId="20" fillId="3" borderId="41" xfId="0" applyFont="1" applyFill="1" applyBorder="1"/>
    <xf numFmtId="0" fontId="6" fillId="3" borderId="71" xfId="0" applyFont="1" applyFill="1" applyBorder="1" applyAlignment="1">
      <alignment wrapText="1"/>
    </xf>
    <xf numFmtId="0" fontId="20" fillId="3" borderId="42" xfId="0" applyFont="1" applyFill="1" applyBorder="1"/>
    <xf numFmtId="0" fontId="20" fillId="3" borderId="43" xfId="0" applyFont="1" applyFill="1" applyBorder="1"/>
    <xf numFmtId="0" fontId="6" fillId="4" borderId="7" xfId="0" applyFont="1" applyFill="1" applyBorder="1" applyAlignment="1">
      <alignment vertical="center" wrapText="1"/>
    </xf>
    <xf numFmtId="0" fontId="6" fillId="4" borderId="10" xfId="0" applyFont="1" applyFill="1" applyBorder="1" applyAlignment="1">
      <alignment vertical="center" wrapText="1"/>
    </xf>
    <xf numFmtId="0" fontId="7" fillId="2" borderId="16" xfId="0" applyFont="1" applyFill="1" applyBorder="1" applyAlignment="1">
      <alignment horizontal="center"/>
    </xf>
    <xf numFmtId="0" fontId="6" fillId="3" borderId="4" xfId="0" applyFont="1" applyFill="1" applyBorder="1" applyAlignment="1">
      <alignment horizontal="center" wrapText="1"/>
    </xf>
    <xf numFmtId="0" fontId="6" fillId="3" borderId="11" xfId="0" applyFont="1" applyFill="1" applyBorder="1" applyAlignment="1">
      <alignment horizontal="center" wrapText="1"/>
    </xf>
    <xf numFmtId="0" fontId="7" fillId="2" borderId="3"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166" fontId="6" fillId="3" borderId="1" xfId="0" applyNumberFormat="1" applyFont="1" applyFill="1" applyBorder="1" applyAlignment="1">
      <alignment wrapText="1"/>
    </xf>
    <xf numFmtId="166" fontId="7" fillId="4" borderId="1" xfId="0" applyNumberFormat="1" applyFont="1" applyFill="1" applyBorder="1" applyAlignment="1">
      <alignment horizontal="right" wrapText="1"/>
    </xf>
    <xf numFmtId="0" fontId="5" fillId="0" borderId="11" xfId="0" applyFont="1" applyFill="1" applyBorder="1" applyAlignment="1">
      <alignment horizontal="center" wrapText="1"/>
    </xf>
    <xf numFmtId="3" fontId="0" fillId="3" borderId="11" xfId="0" applyNumberFormat="1" applyFill="1" applyBorder="1" applyAlignment="1"/>
    <xf numFmtId="166" fontId="6" fillId="3" borderId="1" xfId="0" applyNumberFormat="1" applyFont="1" applyFill="1" applyBorder="1"/>
    <xf numFmtId="3" fontId="6" fillId="3" borderId="3" xfId="0" applyNumberFormat="1" applyFont="1" applyFill="1" applyBorder="1"/>
    <xf numFmtId="166" fontId="29" fillId="3" borderId="11" xfId="0" applyNumberFormat="1" applyFont="1" applyFill="1" applyBorder="1"/>
    <xf numFmtId="166" fontId="29" fillId="3" borderId="4"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7" fillId="2" borderId="24"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8" fillId="6" borderId="27" xfId="0" applyFont="1" applyFill="1" applyBorder="1" applyAlignment="1">
      <alignment horizontal="center" vertical="center" wrapText="1"/>
    </xf>
    <xf numFmtId="0" fontId="29" fillId="0" borderId="0" xfId="0" applyFont="1" applyFill="1" applyBorder="1" applyAlignment="1">
      <alignment horizontal="left" vertical="top" wrapText="1"/>
    </xf>
    <xf numFmtId="0" fontId="10" fillId="6" borderId="5" xfId="0" applyFont="1" applyFill="1" applyBorder="1" applyAlignment="1">
      <alignment horizontal="center" vertical="center" wrapText="1"/>
    </xf>
    <xf numFmtId="0" fontId="6" fillId="3" borderId="4" xfId="0" applyFont="1" applyFill="1" applyBorder="1"/>
    <xf numFmtId="0" fontId="15" fillId="0" borderId="0" xfId="0" applyFont="1" applyFill="1"/>
    <xf numFmtId="0" fontId="7" fillId="2" borderId="24" xfId="0" applyFont="1" applyFill="1" applyBorder="1"/>
    <xf numFmtId="0" fontId="7" fillId="2" borderId="25" xfId="0" applyFont="1" applyFill="1" applyBorder="1"/>
    <xf numFmtId="0" fontId="7" fillId="0" borderId="1" xfId="0" applyFont="1" applyBorder="1"/>
    <xf numFmtId="0" fontId="7" fillId="0" borderId="3" xfId="0" applyFont="1" applyBorder="1"/>
    <xf numFmtId="0" fontId="19" fillId="2" borderId="24" xfId="0" applyFont="1" applyFill="1" applyBorder="1" applyAlignment="1">
      <alignment horizontal="center"/>
    </xf>
    <xf numFmtId="0" fontId="6" fillId="2" borderId="23" xfId="0" applyFont="1" applyFill="1" applyBorder="1" applyAlignment="1">
      <alignment wrapText="1"/>
    </xf>
    <xf numFmtId="0" fontId="6" fillId="2" borderId="24"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4" xfId="0" applyFont="1" applyBorder="1"/>
    <xf numFmtId="0" fontId="5" fillId="0" borderId="0" xfId="0" applyFont="1" applyBorder="1" applyAlignment="1">
      <alignment horizontal="center"/>
    </xf>
    <xf numFmtId="0" fontId="5" fillId="0" borderId="0" xfId="0" applyFont="1" applyAlignment="1">
      <alignment horizontal="center"/>
    </xf>
    <xf numFmtId="0" fontId="17" fillId="0" borderId="0" xfId="0" applyFont="1"/>
    <xf numFmtId="0" fontId="6" fillId="0" borderId="5" xfId="0" applyFont="1" applyBorder="1" applyAlignment="1">
      <alignment horizontal="center" wrapText="1"/>
    </xf>
    <xf numFmtId="0" fontId="0" fillId="0" borderId="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27"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3" xfId="0" applyFont="1" applyFill="1" applyBorder="1" applyAlignment="1">
      <alignment horizontal="left" vertical="top" wrapText="1"/>
    </xf>
    <xf numFmtId="0" fontId="7" fillId="2" borderId="5" xfId="0" applyFont="1" applyFill="1" applyBorder="1" applyAlignment="1">
      <alignment horizontal="center"/>
    </xf>
    <xf numFmtId="0" fontId="7" fillId="2" borderId="26"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21"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1" xfId="0" applyFont="1" applyBorder="1" applyAlignment="1">
      <alignment horizontal="center" wrapText="1"/>
    </xf>
    <xf numFmtId="0" fontId="24" fillId="0" borderId="0" xfId="0" applyFont="1" applyAlignment="1">
      <alignment horizontal="left" vertical="top"/>
    </xf>
    <xf numFmtId="0" fontId="25" fillId="6" borderId="23"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28"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5"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5" fillId="0" borderId="0" xfId="0" applyFont="1" applyAlignment="1">
      <alignment horizontal="left"/>
    </xf>
    <xf numFmtId="0" fontId="10" fillId="6" borderId="65" xfId="0" applyFont="1" applyFill="1" applyBorder="1" applyAlignment="1">
      <alignment horizontal="center" vertic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20" fillId="0" borderId="0" xfId="0" applyFont="1" applyAlignment="1">
      <alignment horizontal="left" wrapText="1"/>
    </xf>
    <xf numFmtId="0" fontId="6" fillId="0" borderId="24" xfId="0" applyFont="1" applyBorder="1" applyAlignment="1">
      <alignment horizontal="center" wrapText="1"/>
    </xf>
    <xf numFmtId="0" fontId="6" fillId="3" borderId="47" xfId="0" applyFont="1" applyFill="1" applyBorder="1" applyAlignment="1">
      <alignment horizontal="center" wrapText="1"/>
    </xf>
    <xf numFmtId="0" fontId="6" fillId="3" borderId="43" xfId="0" applyFont="1" applyFill="1" applyBorder="1" applyAlignment="1">
      <alignment horizontal="center" wrapText="1"/>
    </xf>
    <xf numFmtId="0" fontId="20" fillId="0" borderId="0" xfId="0" applyFont="1" applyAlignment="1">
      <alignment horizontal="left"/>
    </xf>
    <xf numFmtId="0" fontId="2" fillId="6" borderId="5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5" fillId="0" borderId="0" xfId="0" applyFont="1" applyAlignment="1">
      <alignment horizontal="left" vertical="top"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31" fillId="2" borderId="5" xfId="0" applyFont="1" applyFill="1" applyBorder="1" applyAlignment="1">
      <alignment horizontal="left"/>
    </xf>
    <xf numFmtId="0" fontId="31" fillId="2" borderId="26" xfId="0" applyFont="1" applyFill="1" applyBorder="1" applyAlignment="1">
      <alignment horizontal="left"/>
    </xf>
    <xf numFmtId="0" fontId="31"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5" xfId="0" applyFont="1" applyBorder="1" applyAlignment="1">
      <alignment horizontal="center" wrapText="1"/>
    </xf>
    <xf numFmtId="0" fontId="6" fillId="0" borderId="40" xfId="0" applyFont="1" applyBorder="1" applyAlignment="1">
      <alignment horizontal="center" wrapText="1"/>
    </xf>
    <xf numFmtId="0" fontId="6" fillId="0" borderId="73" xfId="0" applyFont="1" applyBorder="1" applyAlignment="1">
      <alignment horizontal="center" wrapText="1"/>
    </xf>
    <xf numFmtId="0" fontId="6" fillId="0" borderId="74" xfId="0" applyFont="1" applyBorder="1" applyAlignment="1">
      <alignment horizontal="center" wrapText="1"/>
    </xf>
    <xf numFmtId="0" fontId="12" fillId="0" borderId="0" xfId="0" applyFont="1" applyFill="1" applyAlignment="1">
      <alignment horizontal="left" vertical="top" wrapText="1"/>
    </xf>
    <xf numFmtId="0" fontId="25" fillId="6" borderId="61" xfId="0" applyFont="1" applyFill="1" applyBorder="1" applyAlignment="1">
      <alignment horizontal="center" vertical="center"/>
    </xf>
    <xf numFmtId="0" fontId="10" fillId="6" borderId="48" xfId="0" applyFont="1" applyFill="1" applyBorder="1" applyAlignment="1">
      <alignment horizontal="center" vertical="center"/>
    </xf>
    <xf numFmtId="0" fontId="10" fillId="6" borderId="76" xfId="0" applyFont="1" applyFill="1" applyBorder="1" applyAlignment="1">
      <alignment horizontal="center" vertical="center"/>
    </xf>
    <xf numFmtId="0" fontId="10" fillId="6" borderId="49" xfId="0" applyFont="1" applyFill="1" applyBorder="1" applyAlignment="1">
      <alignment horizontal="center" vertical="center"/>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41"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20" fillId="0" borderId="0" xfId="0" applyFont="1" applyFill="1" applyAlignment="1">
      <alignment horizontal="left" vertical="top" wrapText="1"/>
    </xf>
    <xf numFmtId="0" fontId="6" fillId="0" borderId="37" xfId="0" applyFont="1" applyBorder="1" applyAlignment="1">
      <alignment horizontal="center" wrapText="1"/>
    </xf>
    <xf numFmtId="0" fontId="20" fillId="0" borderId="0" xfId="0" applyFont="1" applyAlignment="1">
      <alignment horizontal="left" vertical="top"/>
    </xf>
    <xf numFmtId="0" fontId="6" fillId="0" borderId="27" xfId="0" applyFont="1" applyBorder="1" applyAlignment="1">
      <alignment horizontal="center" wrapText="1"/>
    </xf>
    <xf numFmtId="0" fontId="6" fillId="0" borderId="44" xfId="0" applyFont="1" applyBorder="1" applyAlignment="1">
      <alignment horizontal="center" wrapText="1"/>
    </xf>
    <xf numFmtId="0" fontId="5" fillId="0" borderId="0" xfId="0" applyFont="1" applyAlignment="1">
      <alignment horizontal="left" vertical="top"/>
    </xf>
    <xf numFmtId="0" fontId="6" fillId="0" borderId="35" xfId="0" applyFont="1" applyBorder="1" applyAlignment="1">
      <alignment horizontal="center" wrapText="1"/>
    </xf>
    <xf numFmtId="0" fontId="6" fillId="0" borderId="29" xfId="0" applyFont="1" applyBorder="1" applyAlignment="1">
      <alignment horizontal="center" wrapText="1"/>
    </xf>
    <xf numFmtId="0" fontId="25" fillId="6" borderId="44" xfId="0" applyFont="1" applyFill="1" applyBorder="1" applyAlignment="1">
      <alignment horizontal="center" vertical="center"/>
    </xf>
    <xf numFmtId="0" fontId="25" fillId="6" borderId="45" xfId="0" applyFont="1" applyFill="1" applyBorder="1" applyAlignment="1">
      <alignment horizontal="center" vertical="center"/>
    </xf>
    <xf numFmtId="0" fontId="25" fillId="6" borderId="47" xfId="0" applyFont="1" applyFill="1" applyBorder="1" applyAlignment="1">
      <alignment horizontal="center" vertical="center"/>
    </xf>
    <xf numFmtId="0" fontId="6" fillId="0" borderId="46" xfId="0" applyFont="1" applyBorder="1" applyAlignment="1">
      <alignment horizontal="center" wrapText="1"/>
    </xf>
    <xf numFmtId="0" fontId="6" fillId="0" borderId="75" xfId="0" applyFont="1" applyBorder="1" applyAlignment="1">
      <alignment horizontal="center" wrapText="1"/>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6" xfId="0" applyFont="1" applyFill="1" applyBorder="1" applyAlignment="1">
      <alignment horizontal="center" wrapText="1"/>
    </xf>
    <xf numFmtId="0" fontId="6" fillId="2" borderId="6"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4" borderId="1" xfId="0" applyFont="1" applyFill="1" applyBorder="1" applyAlignment="1">
      <alignment horizontal="center" wrapText="1"/>
    </xf>
    <xf numFmtId="0" fontId="25" fillId="6" borderId="29"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6" fillId="0" borderId="26" xfId="0" applyFont="1" applyBorder="1" applyAlignment="1">
      <alignment horizontal="center" wrapText="1"/>
    </xf>
    <xf numFmtId="0" fontId="6" fillId="2" borderId="1" xfId="0" applyFont="1" applyFill="1" applyBorder="1" applyAlignment="1">
      <alignment horizontal="center" wrapText="1"/>
    </xf>
    <xf numFmtId="0" fontId="6" fillId="0" borderId="47" xfId="0" applyFont="1" applyFill="1" applyBorder="1" applyAlignment="1">
      <alignment horizontal="center" wrapText="1"/>
    </xf>
    <xf numFmtId="0" fontId="6" fillId="0" borderId="20" xfId="0" applyFont="1" applyFill="1" applyBorder="1" applyAlignment="1">
      <alignment horizontal="center" wrapText="1"/>
    </xf>
    <xf numFmtId="0" fontId="20" fillId="0" borderId="0" xfId="0" applyFont="1" applyFill="1" applyAlignment="1">
      <alignment horizontal="left" wrapText="1"/>
    </xf>
    <xf numFmtId="0" fontId="10"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6" fillId="0" borderId="18" xfId="0" applyFont="1" applyBorder="1" applyAlignment="1">
      <alignment horizontal="center" wrapText="1"/>
    </xf>
    <xf numFmtId="0" fontId="6" fillId="0" borderId="8" xfId="0" applyFont="1" applyFill="1" applyBorder="1" applyAlignment="1">
      <alignment horizontal="center" wrapText="1"/>
    </xf>
    <xf numFmtId="0" fontId="6" fillId="0" borderId="45" xfId="0" applyFont="1" applyFill="1" applyBorder="1" applyAlignment="1">
      <alignment horizontal="center" wrapText="1"/>
    </xf>
    <xf numFmtId="0" fontId="20" fillId="0" borderId="0" xfId="0" applyFont="1" applyFill="1" applyAlignment="1">
      <alignment horizontal="left"/>
    </xf>
    <xf numFmtId="0" fontId="6" fillId="0" borderId="3" xfId="0" applyFont="1" applyBorder="1" applyAlignment="1">
      <alignment horizontal="center" wrapText="1"/>
    </xf>
    <xf numFmtId="0" fontId="25"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0" xfId="0" applyFont="1" applyFill="1" applyAlignment="1">
      <alignment horizontal="left" vertical="center" wrapText="1"/>
    </xf>
    <xf numFmtId="0" fontId="2" fillId="6" borderId="23" xfId="0" applyFont="1" applyFill="1" applyBorder="1" applyAlignment="1">
      <alignment horizontal="center" vertical="center" wrapText="1"/>
    </xf>
    <xf numFmtId="0" fontId="12" fillId="0" borderId="1" xfId="0" applyFont="1" applyBorder="1" applyAlignment="1">
      <alignment horizontal="center" wrapText="1"/>
    </xf>
    <xf numFmtId="0" fontId="25" fillId="6" borderId="58" xfId="0" applyFont="1" applyFill="1" applyBorder="1" applyAlignment="1">
      <alignment horizontal="center" vertical="center" wrapText="1"/>
    </xf>
    <xf numFmtId="0" fontId="25" fillId="6" borderId="50" xfId="0" applyFont="1" applyFill="1" applyBorder="1" applyAlignment="1">
      <alignment horizontal="center" vertical="center" wrapText="1"/>
    </xf>
    <xf numFmtId="0" fontId="25" fillId="6" borderId="59" xfId="0" applyFont="1" applyFill="1" applyBorder="1" applyAlignment="1">
      <alignment horizontal="center" vertical="center" wrapText="1"/>
    </xf>
    <xf numFmtId="0" fontId="12" fillId="0" borderId="34" xfId="0" applyFont="1" applyFill="1" applyBorder="1" applyAlignment="1">
      <alignment horizontal="center" wrapText="1"/>
    </xf>
    <xf numFmtId="0" fontId="12" fillId="0" borderId="27"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31" fillId="0" borderId="64" xfId="0" applyFont="1" applyFill="1" applyBorder="1" applyAlignment="1">
      <alignment horizontal="center" wrapText="1"/>
    </xf>
    <xf numFmtId="0" fontId="31" fillId="0" borderId="57" xfId="0" applyFont="1" applyFill="1" applyBorder="1" applyAlignment="1">
      <alignment horizontal="center" wrapText="1"/>
    </xf>
    <xf numFmtId="0" fontId="5" fillId="0" borderId="0" xfId="0" applyFont="1" applyFill="1" applyAlignment="1">
      <alignment horizontal="left" wrapText="1"/>
    </xf>
    <xf numFmtId="0" fontId="7" fillId="2" borderId="15" xfId="0" applyFont="1" applyFill="1" applyBorder="1" applyAlignment="1">
      <alignment horizontal="center"/>
    </xf>
    <xf numFmtId="0" fontId="7" fillId="2" borderId="1"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5"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32" fillId="0" borderId="0" xfId="0" applyFont="1" applyFill="1" applyAlignment="1">
      <alignment horizontal="left" vertical="center" wrapText="1"/>
    </xf>
    <xf numFmtId="0" fontId="20" fillId="0" borderId="0" xfId="0" applyFont="1" applyFill="1" applyAlignment="1">
      <alignment horizontal="left" vertical="top"/>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32" fillId="0" borderId="0" xfId="0" applyFont="1" applyAlignment="1">
      <alignment horizontal="left" vertical="center" wrapText="1"/>
    </xf>
    <xf numFmtId="0" fontId="2" fillId="6" borderId="28" xfId="0" applyFont="1" applyFill="1" applyBorder="1" applyAlignment="1">
      <alignment horizontal="center" vertical="center" wrapText="1"/>
    </xf>
    <xf numFmtId="0" fontId="6" fillId="0" borderId="36" xfId="0" applyFont="1" applyBorder="1" applyAlignment="1">
      <alignment horizontal="center" wrapText="1"/>
    </xf>
    <xf numFmtId="0" fontId="6" fillId="0" borderId="3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wrapText="1"/>
    </xf>
    <xf numFmtId="0" fontId="6" fillId="0" borderId="6" xfId="0" applyFont="1" applyBorder="1" applyAlignment="1">
      <alignment horizontal="center"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9"/>
  <sheetViews>
    <sheetView tabSelected="1" zoomScaleNormal="100" workbookViewId="0">
      <selection sqref="A1:B1"/>
    </sheetView>
  </sheetViews>
  <sheetFormatPr defaultRowHeight="15" x14ac:dyDescent="0.25"/>
  <cols>
    <col min="1" max="1" width="35.140625" style="121" customWidth="1"/>
    <col min="2" max="2" width="153.42578125" style="120" customWidth="1"/>
    <col min="3" max="16384" width="9.140625" style="88"/>
  </cols>
  <sheetData>
    <row r="1" spans="1:2" ht="45" customHeight="1" x14ac:dyDescent="0.25">
      <c r="A1" s="467" t="s">
        <v>561</v>
      </c>
      <c r="B1" s="468"/>
    </row>
    <row r="2" spans="1:2" ht="15" customHeight="1" x14ac:dyDescent="0.25">
      <c r="A2" s="444"/>
      <c r="B2" s="444"/>
    </row>
    <row r="3" spans="1:2" ht="20.100000000000001" customHeight="1" x14ac:dyDescent="0.25">
      <c r="A3" s="445" t="s">
        <v>174</v>
      </c>
      <c r="B3" s="443"/>
    </row>
    <row r="4" spans="1:2" ht="30" customHeight="1" x14ac:dyDescent="0.25">
      <c r="A4" s="469" t="s">
        <v>200</v>
      </c>
      <c r="B4" s="470"/>
    </row>
    <row r="5" spans="1:2" ht="30" customHeight="1" x14ac:dyDescent="0.25">
      <c r="A5" s="464" t="s">
        <v>175</v>
      </c>
      <c r="B5" s="465"/>
    </row>
    <row r="6" spans="1:2" ht="15" customHeight="1" x14ac:dyDescent="0.25">
      <c r="A6" s="464" t="s">
        <v>176</v>
      </c>
      <c r="B6" s="465"/>
    </row>
    <row r="7" spans="1:2" ht="30.75" customHeight="1" x14ac:dyDescent="0.25">
      <c r="A7" s="464" t="s">
        <v>562</v>
      </c>
      <c r="B7" s="465"/>
    </row>
    <row r="8" spans="1:2" ht="15" customHeight="1" x14ac:dyDescent="0.25">
      <c r="A8" s="464" t="s">
        <v>621</v>
      </c>
      <c r="B8" s="465"/>
    </row>
    <row r="9" spans="1:2" ht="15" customHeight="1" x14ac:dyDescent="0.25">
      <c r="A9" s="464" t="s">
        <v>566</v>
      </c>
      <c r="B9" s="465"/>
    </row>
    <row r="10" spans="1:2" ht="15" customHeight="1" x14ac:dyDescent="0.25">
      <c r="A10" s="466"/>
      <c r="B10" s="466"/>
    </row>
    <row r="11" spans="1:2" ht="18.75" x14ac:dyDescent="0.25">
      <c r="A11" s="286" t="s">
        <v>115</v>
      </c>
      <c r="B11" s="286" t="s">
        <v>116</v>
      </c>
    </row>
    <row r="12" spans="1:2" ht="45" x14ac:dyDescent="0.25">
      <c r="A12" s="106" t="s">
        <v>497</v>
      </c>
      <c r="B12" s="118" t="s">
        <v>563</v>
      </c>
    </row>
    <row r="13" spans="1:2" ht="45" x14ac:dyDescent="0.25">
      <c r="A13" s="104" t="s">
        <v>498</v>
      </c>
      <c r="B13" s="105" t="s">
        <v>564</v>
      </c>
    </row>
    <row r="14" spans="1:2" ht="92.25" customHeight="1" x14ac:dyDescent="0.25">
      <c r="A14" s="106" t="s">
        <v>499</v>
      </c>
      <c r="B14" s="118" t="s">
        <v>614</v>
      </c>
    </row>
    <row r="15" spans="1:2" ht="105" x14ac:dyDescent="0.25">
      <c r="A15" s="104" t="s">
        <v>500</v>
      </c>
      <c r="B15" s="119" t="s">
        <v>615</v>
      </c>
    </row>
    <row r="16" spans="1:2" ht="60" x14ac:dyDescent="0.25">
      <c r="A16" s="106" t="s">
        <v>501</v>
      </c>
      <c r="B16" s="118" t="s">
        <v>516</v>
      </c>
    </row>
    <row r="17" spans="1:2" ht="45" x14ac:dyDescent="0.25">
      <c r="A17" s="104" t="s">
        <v>502</v>
      </c>
      <c r="B17" s="119" t="s">
        <v>517</v>
      </c>
    </row>
    <row r="18" spans="1:2" ht="45" x14ac:dyDescent="0.25">
      <c r="A18" s="106" t="s">
        <v>503</v>
      </c>
      <c r="B18" s="118" t="s">
        <v>518</v>
      </c>
    </row>
    <row r="19" spans="1:2" ht="45" x14ac:dyDescent="0.25">
      <c r="A19" s="104" t="s">
        <v>504</v>
      </c>
      <c r="B19" s="119" t="s">
        <v>202</v>
      </c>
    </row>
    <row r="20" spans="1:2" ht="63.75" customHeight="1" x14ac:dyDescent="0.25">
      <c r="A20" s="106" t="s">
        <v>505</v>
      </c>
      <c r="B20" s="118" t="s">
        <v>198</v>
      </c>
    </row>
    <row r="21" spans="1:2" ht="78" customHeight="1" x14ac:dyDescent="0.25">
      <c r="A21" s="104" t="s">
        <v>506</v>
      </c>
      <c r="B21" s="119" t="s">
        <v>616</v>
      </c>
    </row>
    <row r="22" spans="1:2" ht="60" x14ac:dyDescent="0.25">
      <c r="A22" s="106" t="s">
        <v>474</v>
      </c>
      <c r="B22" s="118" t="s">
        <v>617</v>
      </c>
    </row>
    <row r="23" spans="1:2" ht="75" x14ac:dyDescent="0.25">
      <c r="A23" s="104" t="s">
        <v>507</v>
      </c>
      <c r="B23" s="119" t="s">
        <v>205</v>
      </c>
    </row>
    <row r="24" spans="1:2" ht="150" x14ac:dyDescent="0.25">
      <c r="A24" s="106" t="s">
        <v>508</v>
      </c>
      <c r="B24" s="118" t="s">
        <v>618</v>
      </c>
    </row>
    <row r="25" spans="1:2" s="462" customFormat="1" ht="61.5" customHeight="1" x14ac:dyDescent="0.25">
      <c r="A25" s="104" t="s">
        <v>591</v>
      </c>
      <c r="B25" s="119" t="s">
        <v>654</v>
      </c>
    </row>
    <row r="26" spans="1:2" s="462" customFormat="1" ht="60" x14ac:dyDescent="0.25">
      <c r="A26" s="106" t="s">
        <v>636</v>
      </c>
      <c r="B26" s="118" t="s">
        <v>659</v>
      </c>
    </row>
    <row r="27" spans="1:2" ht="75" x14ac:dyDescent="0.25">
      <c r="A27" s="104" t="s">
        <v>565</v>
      </c>
      <c r="B27" s="119" t="s">
        <v>660</v>
      </c>
    </row>
    <row r="28" spans="1:2" ht="60" x14ac:dyDescent="0.25">
      <c r="A28" s="374" t="s">
        <v>550</v>
      </c>
      <c r="B28" s="118" t="s">
        <v>567</v>
      </c>
    </row>
    <row r="29" spans="1:2" s="462" customFormat="1" ht="47.25" customHeight="1" x14ac:dyDescent="0.25">
      <c r="A29" s="104" t="s">
        <v>637</v>
      </c>
      <c r="B29" s="119" t="s">
        <v>662</v>
      </c>
    </row>
    <row r="30" spans="1:2" ht="105" x14ac:dyDescent="0.25">
      <c r="A30" s="106" t="s">
        <v>551</v>
      </c>
      <c r="B30" s="118" t="s">
        <v>619</v>
      </c>
    </row>
    <row r="31" spans="1:2" ht="90" x14ac:dyDescent="0.25">
      <c r="A31" s="104" t="s">
        <v>511</v>
      </c>
      <c r="B31" s="119" t="s">
        <v>655</v>
      </c>
    </row>
    <row r="32" spans="1:2" ht="90" x14ac:dyDescent="0.25">
      <c r="A32" s="106" t="s">
        <v>512</v>
      </c>
      <c r="B32" s="118" t="s">
        <v>620</v>
      </c>
    </row>
    <row r="33" spans="1:2" ht="60" x14ac:dyDescent="0.25">
      <c r="A33" s="104" t="s">
        <v>656</v>
      </c>
      <c r="B33" s="119" t="s">
        <v>635</v>
      </c>
    </row>
    <row r="34" spans="1:2" ht="60" x14ac:dyDescent="0.25">
      <c r="A34" s="106" t="s">
        <v>513</v>
      </c>
      <c r="B34" s="118" t="s">
        <v>211</v>
      </c>
    </row>
    <row r="35" spans="1:2" ht="60" x14ac:dyDescent="0.25">
      <c r="A35" s="104" t="s">
        <v>514</v>
      </c>
      <c r="B35" s="119" t="s">
        <v>214</v>
      </c>
    </row>
    <row r="36" spans="1:2" ht="60" x14ac:dyDescent="0.25">
      <c r="A36" s="106" t="s">
        <v>590</v>
      </c>
      <c r="B36" s="118" t="s">
        <v>528</v>
      </c>
    </row>
    <row r="37" spans="1:2" ht="90" x14ac:dyDescent="0.25">
      <c r="A37" s="104" t="s">
        <v>515</v>
      </c>
      <c r="B37" s="119" t="s">
        <v>592</v>
      </c>
    </row>
    <row r="38" spans="1:2" ht="30" x14ac:dyDescent="0.25">
      <c r="A38" s="106" t="s">
        <v>509</v>
      </c>
      <c r="B38" s="118" t="s">
        <v>133</v>
      </c>
    </row>
    <row r="39" spans="1:2" ht="75" x14ac:dyDescent="0.25">
      <c r="A39" s="104" t="s">
        <v>510</v>
      </c>
      <c r="B39" s="119" t="s">
        <v>542</v>
      </c>
    </row>
    <row r="40" spans="1:2" ht="45" x14ac:dyDescent="0.25">
      <c r="A40" s="106" t="s">
        <v>593</v>
      </c>
      <c r="B40" s="118" t="s">
        <v>594</v>
      </c>
    </row>
    <row r="41" spans="1:2" x14ac:dyDescent="0.25">
      <c r="A41" s="88"/>
      <c r="B41" s="88"/>
    </row>
    <row r="42" spans="1:2" x14ac:dyDescent="0.25">
      <c r="A42" s="88"/>
      <c r="B42" s="88"/>
    </row>
    <row r="43" spans="1:2" x14ac:dyDescent="0.25">
      <c r="A43" s="88"/>
      <c r="B43" s="88"/>
    </row>
    <row r="44" spans="1:2" x14ac:dyDescent="0.25">
      <c r="A44" s="88"/>
      <c r="B44" s="88"/>
    </row>
    <row r="45" spans="1:2" x14ac:dyDescent="0.25">
      <c r="A45" s="88"/>
      <c r="B45" s="88"/>
    </row>
    <row r="46" spans="1:2" x14ac:dyDescent="0.25">
      <c r="A46" s="88"/>
      <c r="B46" s="88"/>
    </row>
    <row r="47" spans="1:2" x14ac:dyDescent="0.25">
      <c r="A47" s="88"/>
      <c r="B47" s="88"/>
    </row>
    <row r="48" spans="1:2" x14ac:dyDescent="0.25">
      <c r="A48" s="88"/>
      <c r="B48" s="88"/>
    </row>
    <row r="49" spans="1:2" x14ac:dyDescent="0.25">
      <c r="A49" s="88"/>
      <c r="B49" s="88"/>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47"/>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08" t="s">
        <v>631</v>
      </c>
      <c r="B1" s="509"/>
      <c r="C1" s="509"/>
      <c r="D1" s="509"/>
      <c r="E1" s="509"/>
      <c r="F1" s="509"/>
      <c r="G1" s="509"/>
      <c r="H1" s="509"/>
      <c r="I1" s="509"/>
      <c r="J1" s="509"/>
      <c r="K1" s="496"/>
    </row>
    <row r="2" spans="1:11" s="5" customFormat="1" ht="38.25" customHeight="1" x14ac:dyDescent="0.2">
      <c r="A2" s="17" t="s">
        <v>27</v>
      </c>
      <c r="B2" s="8"/>
      <c r="C2" s="489" t="s">
        <v>0</v>
      </c>
      <c r="D2" s="489"/>
      <c r="E2" s="489" t="s">
        <v>2</v>
      </c>
      <c r="F2" s="489"/>
      <c r="G2" s="489" t="s">
        <v>1</v>
      </c>
      <c r="H2" s="489"/>
      <c r="I2" s="487" t="s">
        <v>3</v>
      </c>
      <c r="J2" s="488"/>
      <c r="K2" s="57" t="s">
        <v>4</v>
      </c>
    </row>
    <row r="3" spans="1:11" s="5" customFormat="1" ht="13.5" customHeight="1" thickBot="1" x14ac:dyDescent="0.25">
      <c r="A3" s="54"/>
      <c r="B3" s="61"/>
      <c r="C3" s="62" t="s">
        <v>23</v>
      </c>
      <c r="D3" s="62" t="s">
        <v>24</v>
      </c>
      <c r="E3" s="62" t="s">
        <v>23</v>
      </c>
      <c r="F3" s="62" t="s">
        <v>24</v>
      </c>
      <c r="G3" s="62" t="s">
        <v>23</v>
      </c>
      <c r="H3" s="62" t="s">
        <v>24</v>
      </c>
      <c r="I3" s="158" t="s">
        <v>23</v>
      </c>
      <c r="J3" s="158" t="s">
        <v>24</v>
      </c>
      <c r="K3" s="49"/>
    </row>
    <row r="4" spans="1:11" s="6" customFormat="1" x14ac:dyDescent="0.2">
      <c r="A4" s="142" t="s">
        <v>25</v>
      </c>
      <c r="B4" s="60"/>
      <c r="C4" s="477"/>
      <c r="D4" s="478"/>
      <c r="E4" s="478"/>
      <c r="F4" s="478"/>
      <c r="G4" s="478"/>
      <c r="H4" s="478"/>
      <c r="I4" s="478"/>
      <c r="J4" s="478"/>
      <c r="K4" s="479"/>
    </row>
    <row r="5" spans="1:11" s="2" customFormat="1" ht="36" customHeight="1" x14ac:dyDescent="0.2">
      <c r="A5" s="18" t="s">
        <v>10</v>
      </c>
      <c r="B5" s="14" t="s">
        <v>9</v>
      </c>
      <c r="C5" s="474"/>
      <c r="D5" s="475"/>
      <c r="E5" s="475"/>
      <c r="F5" s="475"/>
      <c r="G5" s="475"/>
      <c r="H5" s="475"/>
      <c r="I5" s="475"/>
      <c r="J5" s="475"/>
      <c r="K5" s="476"/>
    </row>
    <row r="6" spans="1:11" ht="12.75" customHeight="1" x14ac:dyDescent="0.2">
      <c r="A6" s="20" t="s">
        <v>5</v>
      </c>
      <c r="B6" s="10" t="s">
        <v>8</v>
      </c>
      <c r="C6" s="11"/>
      <c r="D6" s="11"/>
      <c r="E6" s="11"/>
      <c r="F6" s="11"/>
      <c r="G6" s="11"/>
      <c r="H6" s="11"/>
      <c r="I6" s="154"/>
      <c r="J6" s="155"/>
      <c r="K6" s="21">
        <f>SUM(C6:J6)</f>
        <v>0</v>
      </c>
    </row>
    <row r="7" spans="1:11" ht="15" customHeight="1" x14ac:dyDescent="0.2">
      <c r="A7" s="20" t="s">
        <v>11</v>
      </c>
      <c r="B7" s="12" t="s">
        <v>6</v>
      </c>
      <c r="C7" s="11"/>
      <c r="D7" s="11"/>
      <c r="E7" s="11"/>
      <c r="F7" s="11"/>
      <c r="G7" s="11"/>
      <c r="H7" s="11"/>
      <c r="I7" s="154"/>
      <c r="J7" s="155"/>
      <c r="K7" s="21">
        <f t="shared" ref="K7:K15" si="0">SUM(C7:J7)</f>
        <v>0</v>
      </c>
    </row>
    <row r="8" spans="1:11" ht="25.5" customHeight="1" x14ac:dyDescent="0.2">
      <c r="A8" s="20" t="s">
        <v>12</v>
      </c>
      <c r="B8" s="12">
        <v>41.43</v>
      </c>
      <c r="C8" s="11"/>
      <c r="D8" s="11"/>
      <c r="E8" s="11"/>
      <c r="F8" s="11"/>
      <c r="G8" s="11"/>
      <c r="H8" s="11"/>
      <c r="I8" s="154"/>
      <c r="J8" s="155"/>
      <c r="K8" s="21">
        <f t="shared" si="0"/>
        <v>0</v>
      </c>
    </row>
    <row r="9" spans="1:11" ht="25.5" customHeight="1" x14ac:dyDescent="0.2">
      <c r="A9" s="20" t="s">
        <v>13</v>
      </c>
      <c r="B9" s="12" t="s">
        <v>7</v>
      </c>
      <c r="C9" s="11"/>
      <c r="D9" s="11"/>
      <c r="E9" s="11"/>
      <c r="F9" s="11"/>
      <c r="G9" s="11"/>
      <c r="H9" s="11"/>
      <c r="I9" s="154"/>
      <c r="J9" s="155"/>
      <c r="K9" s="21">
        <f t="shared" si="0"/>
        <v>0</v>
      </c>
    </row>
    <row r="10" spans="1:11" ht="25.5" customHeight="1" x14ac:dyDescent="0.2">
      <c r="A10" s="20" t="s">
        <v>14</v>
      </c>
      <c r="B10" s="12" t="s">
        <v>20</v>
      </c>
      <c r="C10" s="11"/>
      <c r="D10" s="11"/>
      <c r="E10" s="11"/>
      <c r="F10" s="11"/>
      <c r="G10" s="11"/>
      <c r="H10" s="11"/>
      <c r="I10" s="154"/>
      <c r="J10" s="155"/>
      <c r="K10" s="21">
        <f t="shared" si="0"/>
        <v>0</v>
      </c>
    </row>
    <row r="11" spans="1:11" ht="12.75" customHeight="1" x14ac:dyDescent="0.2">
      <c r="A11" s="20" t="s">
        <v>15</v>
      </c>
      <c r="B11" s="12">
        <v>62.65</v>
      </c>
      <c r="C11" s="11"/>
      <c r="D11" s="11"/>
      <c r="E11" s="11"/>
      <c r="F11" s="11"/>
      <c r="G11" s="11"/>
      <c r="H11" s="11"/>
      <c r="I11" s="154"/>
      <c r="J11" s="155"/>
      <c r="K11" s="21">
        <f t="shared" si="0"/>
        <v>0</v>
      </c>
    </row>
    <row r="12" spans="1:11" ht="25.5" x14ac:dyDescent="0.2">
      <c r="A12" s="20" t="s">
        <v>16</v>
      </c>
      <c r="B12" s="12">
        <v>68</v>
      </c>
      <c r="C12" s="11"/>
      <c r="D12" s="11"/>
      <c r="E12" s="11"/>
      <c r="F12" s="11"/>
      <c r="G12" s="11"/>
      <c r="H12" s="11"/>
      <c r="I12" s="154"/>
      <c r="J12" s="155"/>
      <c r="K12" s="21">
        <f t="shared" si="0"/>
        <v>0</v>
      </c>
    </row>
    <row r="13" spans="1:11" ht="25.5" x14ac:dyDescent="0.2">
      <c r="A13" s="20" t="s">
        <v>17</v>
      </c>
      <c r="B13" s="12">
        <v>74.75</v>
      </c>
      <c r="C13" s="11"/>
      <c r="D13" s="11"/>
      <c r="E13" s="11"/>
      <c r="F13" s="11"/>
      <c r="G13" s="11"/>
      <c r="H13" s="11"/>
      <c r="I13" s="154"/>
      <c r="J13" s="155"/>
      <c r="K13" s="21">
        <f t="shared" si="0"/>
        <v>0</v>
      </c>
    </row>
    <row r="14" spans="1:11" ht="25.5" x14ac:dyDescent="0.2">
      <c r="A14" s="20" t="s">
        <v>18</v>
      </c>
      <c r="B14" s="12">
        <v>77</v>
      </c>
      <c r="C14" s="11"/>
      <c r="D14" s="11"/>
      <c r="E14" s="11"/>
      <c r="F14" s="11"/>
      <c r="G14" s="11"/>
      <c r="H14" s="11"/>
      <c r="I14" s="154"/>
      <c r="J14" s="155"/>
      <c r="K14" s="21">
        <f t="shared" si="0"/>
        <v>0</v>
      </c>
    </row>
    <row r="15" spans="1:11" ht="25.5" x14ac:dyDescent="0.2">
      <c r="A15" s="20" t="s">
        <v>19</v>
      </c>
      <c r="B15" s="12">
        <v>81.819999999999993</v>
      </c>
      <c r="C15" s="11"/>
      <c r="D15" s="11"/>
      <c r="E15" s="11"/>
      <c r="F15" s="11"/>
      <c r="G15" s="11"/>
      <c r="H15" s="11"/>
      <c r="I15" s="154"/>
      <c r="J15" s="155"/>
      <c r="K15" s="21">
        <f t="shared" si="0"/>
        <v>0</v>
      </c>
    </row>
    <row r="16" spans="1:11" x14ac:dyDescent="0.2">
      <c r="A16" s="143" t="s">
        <v>144</v>
      </c>
      <c r="B16" s="224" t="s">
        <v>145</v>
      </c>
      <c r="C16" s="16">
        <f>SUM(C6:C15)</f>
        <v>0</v>
      </c>
      <c r="D16" s="16">
        <f t="shared" ref="D16:J16" si="1">SUM(D6:D15)</f>
        <v>0</v>
      </c>
      <c r="E16" s="16">
        <f t="shared" si="1"/>
        <v>0</v>
      </c>
      <c r="F16" s="16">
        <f t="shared" si="1"/>
        <v>0</v>
      </c>
      <c r="G16" s="16">
        <f t="shared" si="1"/>
        <v>0</v>
      </c>
      <c r="H16" s="16">
        <f t="shared" si="1"/>
        <v>0</v>
      </c>
      <c r="I16" s="16">
        <f t="shared" si="1"/>
        <v>0</v>
      </c>
      <c r="J16" s="16">
        <f t="shared" si="1"/>
        <v>0</v>
      </c>
      <c r="K16" s="221">
        <f>SUM(K6:K15)</f>
        <v>0</v>
      </c>
    </row>
    <row r="17" spans="1:11" s="6" customFormat="1" x14ac:dyDescent="0.2">
      <c r="A17" s="129" t="s">
        <v>26</v>
      </c>
      <c r="B17" s="9"/>
      <c r="C17" s="471"/>
      <c r="D17" s="472"/>
      <c r="E17" s="472"/>
      <c r="F17" s="472"/>
      <c r="G17" s="472"/>
      <c r="H17" s="472"/>
      <c r="I17" s="472"/>
      <c r="J17" s="472"/>
      <c r="K17" s="473"/>
    </row>
    <row r="18" spans="1:11" s="2" customFormat="1" ht="25.5" customHeight="1" x14ac:dyDescent="0.2">
      <c r="A18" s="18" t="s">
        <v>10</v>
      </c>
      <c r="B18" s="14" t="s">
        <v>9</v>
      </c>
      <c r="C18" s="474"/>
      <c r="D18" s="475"/>
      <c r="E18" s="475"/>
      <c r="F18" s="475"/>
      <c r="G18" s="475"/>
      <c r="H18" s="475"/>
      <c r="I18" s="475"/>
      <c r="J18" s="475"/>
      <c r="K18" s="476"/>
    </row>
    <row r="19" spans="1:11" x14ac:dyDescent="0.2">
      <c r="A19" s="20" t="s">
        <v>5</v>
      </c>
      <c r="B19" s="10" t="s">
        <v>8</v>
      </c>
      <c r="C19" s="11"/>
      <c r="D19" s="11"/>
      <c r="E19" s="11"/>
      <c r="F19" s="11"/>
      <c r="G19" s="11"/>
      <c r="H19" s="11"/>
      <c r="I19" s="154"/>
      <c r="J19" s="155"/>
      <c r="K19" s="21">
        <f>SUM(C19:J19)</f>
        <v>0</v>
      </c>
    </row>
    <row r="20" spans="1:11" x14ac:dyDescent="0.2">
      <c r="A20" s="20" t="s">
        <v>11</v>
      </c>
      <c r="B20" s="12" t="s">
        <v>6</v>
      </c>
      <c r="C20" s="11"/>
      <c r="D20" s="11"/>
      <c r="E20" s="11"/>
      <c r="F20" s="11"/>
      <c r="G20" s="11"/>
      <c r="H20" s="11"/>
      <c r="I20" s="154"/>
      <c r="J20" s="155"/>
      <c r="K20" s="21">
        <f t="shared" ref="K20:K28" si="2">SUM(C20:J20)</f>
        <v>0</v>
      </c>
    </row>
    <row r="21" spans="1:11" ht="25.5" x14ac:dyDescent="0.2">
      <c r="A21" s="20" t="s">
        <v>12</v>
      </c>
      <c r="B21" s="12">
        <v>41.43</v>
      </c>
      <c r="C21" s="11"/>
      <c r="D21" s="11"/>
      <c r="E21" s="11"/>
      <c r="F21" s="11"/>
      <c r="G21" s="11"/>
      <c r="H21" s="11"/>
      <c r="I21" s="154"/>
      <c r="J21" s="155"/>
      <c r="K21" s="21">
        <f t="shared" si="2"/>
        <v>0</v>
      </c>
    </row>
    <row r="22" spans="1:11" ht="25.5" x14ac:dyDescent="0.2">
      <c r="A22" s="20" t="s">
        <v>13</v>
      </c>
      <c r="B22" s="12" t="s">
        <v>7</v>
      </c>
      <c r="C22" s="11"/>
      <c r="D22" s="11"/>
      <c r="E22" s="11"/>
      <c r="F22" s="11"/>
      <c r="G22" s="11"/>
      <c r="H22" s="11"/>
      <c r="I22" s="154"/>
      <c r="J22" s="155"/>
      <c r="K22" s="21">
        <f t="shared" si="2"/>
        <v>0</v>
      </c>
    </row>
    <row r="23" spans="1:11" ht="25.5" x14ac:dyDescent="0.2">
      <c r="A23" s="20" t="s">
        <v>14</v>
      </c>
      <c r="B23" s="12" t="s">
        <v>20</v>
      </c>
      <c r="C23" s="11"/>
      <c r="D23" s="11"/>
      <c r="E23" s="11"/>
      <c r="F23" s="11"/>
      <c r="G23" s="11"/>
      <c r="H23" s="11"/>
      <c r="I23" s="154"/>
      <c r="J23" s="155"/>
      <c r="K23" s="21">
        <f t="shared" si="2"/>
        <v>0</v>
      </c>
    </row>
    <row r="24" spans="1:11" x14ac:dyDescent="0.2">
      <c r="A24" s="20" t="s">
        <v>15</v>
      </c>
      <c r="B24" s="12">
        <v>62.65</v>
      </c>
      <c r="C24" s="11"/>
      <c r="D24" s="11"/>
      <c r="E24" s="11"/>
      <c r="F24" s="11"/>
      <c r="G24" s="11"/>
      <c r="H24" s="11"/>
      <c r="I24" s="154"/>
      <c r="J24" s="155"/>
      <c r="K24" s="21">
        <f t="shared" si="2"/>
        <v>0</v>
      </c>
    </row>
    <row r="25" spans="1:11" ht="25.5" x14ac:dyDescent="0.2">
      <c r="A25" s="20" t="s">
        <v>16</v>
      </c>
      <c r="B25" s="12">
        <v>68</v>
      </c>
      <c r="C25" s="11"/>
      <c r="D25" s="11"/>
      <c r="E25" s="11"/>
      <c r="F25" s="11"/>
      <c r="G25" s="11"/>
      <c r="H25" s="11"/>
      <c r="I25" s="154"/>
      <c r="J25" s="155"/>
      <c r="K25" s="21">
        <f t="shared" si="2"/>
        <v>0</v>
      </c>
    </row>
    <row r="26" spans="1:11" ht="25.5" x14ac:dyDescent="0.2">
      <c r="A26" s="20" t="s">
        <v>17</v>
      </c>
      <c r="B26" s="12">
        <v>74.75</v>
      </c>
      <c r="C26" s="11"/>
      <c r="D26" s="11"/>
      <c r="E26" s="11"/>
      <c r="F26" s="11"/>
      <c r="G26" s="11"/>
      <c r="H26" s="11"/>
      <c r="I26" s="154"/>
      <c r="J26" s="155"/>
      <c r="K26" s="21">
        <f t="shared" si="2"/>
        <v>0</v>
      </c>
    </row>
    <row r="27" spans="1:11" ht="25.5" x14ac:dyDescent="0.2">
      <c r="A27" s="20" t="s">
        <v>18</v>
      </c>
      <c r="B27" s="12">
        <v>77</v>
      </c>
      <c r="C27" s="11"/>
      <c r="D27" s="11"/>
      <c r="E27" s="11"/>
      <c r="F27" s="11"/>
      <c r="G27" s="11"/>
      <c r="H27" s="11"/>
      <c r="I27" s="154"/>
      <c r="J27" s="155"/>
      <c r="K27" s="21">
        <f t="shared" si="2"/>
        <v>0</v>
      </c>
    </row>
    <row r="28" spans="1:11" ht="25.5" x14ac:dyDescent="0.2">
      <c r="A28" s="24" t="s">
        <v>19</v>
      </c>
      <c r="B28" s="25">
        <v>81.819999999999993</v>
      </c>
      <c r="C28" s="26"/>
      <c r="D28" s="26"/>
      <c r="E28" s="26"/>
      <c r="F28" s="26"/>
      <c r="G28" s="26"/>
      <c r="H28" s="26"/>
      <c r="I28" s="156"/>
      <c r="J28" s="157"/>
      <c r="K28" s="27">
        <f t="shared" si="2"/>
        <v>0</v>
      </c>
    </row>
    <row r="29" spans="1:11" x14ac:dyDescent="0.2">
      <c r="A29" s="227" t="s">
        <v>144</v>
      </c>
      <c r="B29" s="217" t="s">
        <v>145</v>
      </c>
      <c r="C29" s="16">
        <f>SUM(C19:C28)</f>
        <v>0</v>
      </c>
      <c r="D29" s="81">
        <f t="shared" ref="D29:J29" si="3">SUM(D19:D28)</f>
        <v>0</v>
      </c>
      <c r="E29" s="81">
        <f t="shared" si="3"/>
        <v>0</v>
      </c>
      <c r="F29" s="81">
        <f t="shared" si="3"/>
        <v>0</v>
      </c>
      <c r="G29" s="81">
        <f t="shared" si="3"/>
        <v>0</v>
      </c>
      <c r="H29" s="81">
        <f t="shared" si="3"/>
        <v>0</v>
      </c>
      <c r="I29" s="81">
        <f t="shared" si="3"/>
        <v>0</v>
      </c>
      <c r="J29" s="81">
        <f t="shared" si="3"/>
        <v>0</v>
      </c>
      <c r="K29" s="231">
        <f>SUM(K19:K28)</f>
        <v>0</v>
      </c>
    </row>
    <row r="30" spans="1:11" x14ac:dyDescent="0.2">
      <c r="A30" s="129" t="s">
        <v>27</v>
      </c>
      <c r="B30" s="9"/>
      <c r="C30" s="471"/>
      <c r="D30" s="472"/>
      <c r="E30" s="472"/>
      <c r="F30" s="472"/>
      <c r="G30" s="472"/>
      <c r="H30" s="472"/>
      <c r="I30" s="472"/>
      <c r="J30" s="472"/>
      <c r="K30" s="473"/>
    </row>
    <row r="31" spans="1:11" ht="25.5" x14ac:dyDescent="0.2">
      <c r="A31" s="18" t="s">
        <v>10</v>
      </c>
      <c r="B31" s="14" t="s">
        <v>9</v>
      </c>
      <c r="C31" s="474"/>
      <c r="D31" s="475"/>
      <c r="E31" s="475"/>
      <c r="F31" s="475"/>
      <c r="G31" s="475"/>
      <c r="H31" s="475"/>
      <c r="I31" s="475"/>
      <c r="J31" s="475"/>
      <c r="K31" s="476"/>
    </row>
    <row r="32" spans="1:11" x14ac:dyDescent="0.2">
      <c r="A32" s="20" t="s">
        <v>5</v>
      </c>
      <c r="B32" s="10" t="s">
        <v>8</v>
      </c>
      <c r="C32" s="207">
        <f>SUM(C6,C19)</f>
        <v>0</v>
      </c>
      <c r="D32" s="207">
        <f t="shared" ref="D32:J32" si="4">SUM(D6,D19)</f>
        <v>0</v>
      </c>
      <c r="E32" s="207">
        <f t="shared" si="4"/>
        <v>0</v>
      </c>
      <c r="F32" s="207">
        <f t="shared" si="4"/>
        <v>0</v>
      </c>
      <c r="G32" s="207">
        <f t="shared" si="4"/>
        <v>0</v>
      </c>
      <c r="H32" s="207">
        <f t="shared" si="4"/>
        <v>0</v>
      </c>
      <c r="I32" s="183">
        <f t="shared" si="4"/>
        <v>0</v>
      </c>
      <c r="J32" s="208">
        <f t="shared" si="4"/>
        <v>0</v>
      </c>
      <c r="K32" s="206">
        <f>SUM(C32:J32)</f>
        <v>0</v>
      </c>
    </row>
    <row r="33" spans="1:11" x14ac:dyDescent="0.2">
      <c r="A33" s="20" t="s">
        <v>11</v>
      </c>
      <c r="B33" s="12" t="s">
        <v>6</v>
      </c>
      <c r="C33" s="207">
        <f t="shared" ref="C33:J42" si="5">SUM(C7,C20)</f>
        <v>0</v>
      </c>
      <c r="D33" s="207">
        <f t="shared" si="5"/>
        <v>0</v>
      </c>
      <c r="E33" s="207">
        <f t="shared" si="5"/>
        <v>0</v>
      </c>
      <c r="F33" s="207">
        <f t="shared" si="5"/>
        <v>0</v>
      </c>
      <c r="G33" s="207">
        <f t="shared" si="5"/>
        <v>0</v>
      </c>
      <c r="H33" s="207">
        <f t="shared" si="5"/>
        <v>0</v>
      </c>
      <c r="I33" s="183">
        <f t="shared" si="5"/>
        <v>0</v>
      </c>
      <c r="J33" s="208">
        <f t="shared" si="5"/>
        <v>0</v>
      </c>
      <c r="K33" s="206">
        <f t="shared" ref="K33:K41" si="6">SUM(C33:J33)</f>
        <v>0</v>
      </c>
    </row>
    <row r="34" spans="1:11" ht="25.5" x14ac:dyDescent="0.2">
      <c r="A34" s="20" t="s">
        <v>12</v>
      </c>
      <c r="B34" s="12">
        <v>41.43</v>
      </c>
      <c r="C34" s="207">
        <f t="shared" si="5"/>
        <v>0</v>
      </c>
      <c r="D34" s="207">
        <f t="shared" si="5"/>
        <v>0</v>
      </c>
      <c r="E34" s="207">
        <f t="shared" si="5"/>
        <v>0</v>
      </c>
      <c r="F34" s="207">
        <f t="shared" si="5"/>
        <v>0</v>
      </c>
      <c r="G34" s="207">
        <f t="shared" si="5"/>
        <v>0</v>
      </c>
      <c r="H34" s="207">
        <f t="shared" si="5"/>
        <v>0</v>
      </c>
      <c r="I34" s="183">
        <f t="shared" si="5"/>
        <v>0</v>
      </c>
      <c r="J34" s="208">
        <f t="shared" si="5"/>
        <v>0</v>
      </c>
      <c r="K34" s="206">
        <f t="shared" si="6"/>
        <v>0</v>
      </c>
    </row>
    <row r="35" spans="1:11" ht="25.5" x14ac:dyDescent="0.2">
      <c r="A35" s="20" t="s">
        <v>13</v>
      </c>
      <c r="B35" s="12" t="s">
        <v>7</v>
      </c>
      <c r="C35" s="207">
        <f t="shared" si="5"/>
        <v>0</v>
      </c>
      <c r="D35" s="207">
        <f t="shared" si="5"/>
        <v>0</v>
      </c>
      <c r="E35" s="207">
        <f t="shared" si="5"/>
        <v>0</v>
      </c>
      <c r="F35" s="207">
        <f t="shared" si="5"/>
        <v>0</v>
      </c>
      <c r="G35" s="207">
        <f t="shared" si="5"/>
        <v>0</v>
      </c>
      <c r="H35" s="207">
        <f t="shared" si="5"/>
        <v>0</v>
      </c>
      <c r="I35" s="183">
        <f t="shared" si="5"/>
        <v>0</v>
      </c>
      <c r="J35" s="208">
        <f t="shared" si="5"/>
        <v>0</v>
      </c>
      <c r="K35" s="206">
        <f t="shared" si="6"/>
        <v>0</v>
      </c>
    </row>
    <row r="36" spans="1:11" ht="25.5" x14ac:dyDescent="0.2">
      <c r="A36" s="20" t="s">
        <v>14</v>
      </c>
      <c r="B36" s="12" t="s">
        <v>20</v>
      </c>
      <c r="C36" s="207">
        <f t="shared" si="5"/>
        <v>0</v>
      </c>
      <c r="D36" s="207">
        <f t="shared" si="5"/>
        <v>0</v>
      </c>
      <c r="E36" s="207">
        <f t="shared" si="5"/>
        <v>0</v>
      </c>
      <c r="F36" s="207">
        <f t="shared" si="5"/>
        <v>0</v>
      </c>
      <c r="G36" s="207">
        <f t="shared" si="5"/>
        <v>0</v>
      </c>
      <c r="H36" s="207">
        <f t="shared" si="5"/>
        <v>0</v>
      </c>
      <c r="I36" s="183">
        <f t="shared" si="5"/>
        <v>0</v>
      </c>
      <c r="J36" s="208">
        <f t="shared" si="5"/>
        <v>0</v>
      </c>
      <c r="K36" s="206">
        <f t="shared" si="6"/>
        <v>0</v>
      </c>
    </row>
    <row r="37" spans="1:11" x14ac:dyDescent="0.2">
      <c r="A37" s="20" t="s">
        <v>15</v>
      </c>
      <c r="B37" s="12">
        <v>62.65</v>
      </c>
      <c r="C37" s="207">
        <f t="shared" si="5"/>
        <v>0</v>
      </c>
      <c r="D37" s="207">
        <f t="shared" si="5"/>
        <v>0</v>
      </c>
      <c r="E37" s="207">
        <f t="shared" si="5"/>
        <v>0</v>
      </c>
      <c r="F37" s="207">
        <f t="shared" si="5"/>
        <v>0</v>
      </c>
      <c r="G37" s="207">
        <f t="shared" si="5"/>
        <v>0</v>
      </c>
      <c r="H37" s="207">
        <f t="shared" si="5"/>
        <v>0</v>
      </c>
      <c r="I37" s="183">
        <f t="shared" si="5"/>
        <v>0</v>
      </c>
      <c r="J37" s="208">
        <f t="shared" si="5"/>
        <v>0</v>
      </c>
      <c r="K37" s="206">
        <f t="shared" si="6"/>
        <v>0</v>
      </c>
    </row>
    <row r="38" spans="1:11" ht="25.5" x14ac:dyDescent="0.2">
      <c r="A38" s="20" t="s">
        <v>16</v>
      </c>
      <c r="B38" s="12">
        <v>68</v>
      </c>
      <c r="C38" s="207">
        <f t="shared" si="5"/>
        <v>0</v>
      </c>
      <c r="D38" s="207">
        <f t="shared" si="5"/>
        <v>0</v>
      </c>
      <c r="E38" s="207">
        <f t="shared" si="5"/>
        <v>0</v>
      </c>
      <c r="F38" s="207">
        <f t="shared" si="5"/>
        <v>0</v>
      </c>
      <c r="G38" s="207">
        <f t="shared" si="5"/>
        <v>0</v>
      </c>
      <c r="H38" s="207">
        <f t="shared" si="5"/>
        <v>0</v>
      </c>
      <c r="I38" s="183">
        <f t="shared" si="5"/>
        <v>0</v>
      </c>
      <c r="J38" s="208">
        <f t="shared" si="5"/>
        <v>0</v>
      </c>
      <c r="K38" s="206">
        <f t="shared" si="6"/>
        <v>0</v>
      </c>
    </row>
    <row r="39" spans="1:11" ht="25.5" x14ac:dyDescent="0.2">
      <c r="A39" s="20" t="s">
        <v>17</v>
      </c>
      <c r="B39" s="12">
        <v>74.75</v>
      </c>
      <c r="C39" s="207">
        <f t="shared" si="5"/>
        <v>0</v>
      </c>
      <c r="D39" s="207">
        <f t="shared" si="5"/>
        <v>0</v>
      </c>
      <c r="E39" s="207">
        <f t="shared" si="5"/>
        <v>0</v>
      </c>
      <c r="F39" s="207">
        <f t="shared" si="5"/>
        <v>0</v>
      </c>
      <c r="G39" s="207">
        <f t="shared" si="5"/>
        <v>0</v>
      </c>
      <c r="H39" s="207">
        <f t="shared" si="5"/>
        <v>0</v>
      </c>
      <c r="I39" s="183">
        <f t="shared" si="5"/>
        <v>0</v>
      </c>
      <c r="J39" s="208">
        <f t="shared" si="5"/>
        <v>0</v>
      </c>
      <c r="K39" s="206">
        <f t="shared" si="6"/>
        <v>0</v>
      </c>
    </row>
    <row r="40" spans="1:11" ht="25.5" x14ac:dyDescent="0.2">
      <c r="A40" s="20" t="s">
        <v>18</v>
      </c>
      <c r="B40" s="12">
        <v>77</v>
      </c>
      <c r="C40" s="207">
        <f t="shared" si="5"/>
        <v>0</v>
      </c>
      <c r="D40" s="207">
        <f t="shared" si="5"/>
        <v>0</v>
      </c>
      <c r="E40" s="207">
        <f t="shared" si="5"/>
        <v>0</v>
      </c>
      <c r="F40" s="207">
        <f t="shared" si="5"/>
        <v>0</v>
      </c>
      <c r="G40" s="207">
        <f t="shared" si="5"/>
        <v>0</v>
      </c>
      <c r="H40" s="207">
        <f t="shared" si="5"/>
        <v>0</v>
      </c>
      <c r="I40" s="183">
        <f t="shared" si="5"/>
        <v>0</v>
      </c>
      <c r="J40" s="208">
        <f t="shared" si="5"/>
        <v>0</v>
      </c>
      <c r="K40" s="206">
        <f t="shared" si="6"/>
        <v>0</v>
      </c>
    </row>
    <row r="41" spans="1:11" ht="26.25" thickBot="1" x14ac:dyDescent="0.25">
      <c r="A41" s="24" t="s">
        <v>19</v>
      </c>
      <c r="B41" s="25">
        <v>81.819999999999993</v>
      </c>
      <c r="C41" s="209">
        <f t="shared" si="5"/>
        <v>0</v>
      </c>
      <c r="D41" s="209">
        <f t="shared" si="5"/>
        <v>0</v>
      </c>
      <c r="E41" s="209">
        <f t="shared" si="5"/>
        <v>0</v>
      </c>
      <c r="F41" s="209">
        <f t="shared" si="5"/>
        <v>0</v>
      </c>
      <c r="G41" s="209">
        <f t="shared" si="5"/>
        <v>0</v>
      </c>
      <c r="H41" s="209">
        <f t="shared" si="5"/>
        <v>0</v>
      </c>
      <c r="I41" s="210">
        <f t="shared" si="5"/>
        <v>0</v>
      </c>
      <c r="J41" s="211">
        <f t="shared" si="5"/>
        <v>0</v>
      </c>
      <c r="K41" s="212">
        <f t="shared" si="6"/>
        <v>0</v>
      </c>
    </row>
    <row r="42" spans="1:11" ht="13.5" thickBot="1" x14ac:dyDescent="0.25">
      <c r="A42" s="135" t="s">
        <v>146</v>
      </c>
      <c r="B42" s="220" t="s">
        <v>145</v>
      </c>
      <c r="C42" s="136">
        <f>SUM(C16,C29)</f>
        <v>0</v>
      </c>
      <c r="D42" s="136">
        <f t="shared" si="5"/>
        <v>0</v>
      </c>
      <c r="E42" s="136">
        <f t="shared" si="5"/>
        <v>0</v>
      </c>
      <c r="F42" s="136">
        <f t="shared" si="5"/>
        <v>0</v>
      </c>
      <c r="G42" s="136">
        <f t="shared" si="5"/>
        <v>0</v>
      </c>
      <c r="H42" s="136">
        <f t="shared" si="5"/>
        <v>0</v>
      </c>
      <c r="I42" s="136">
        <f t="shared" si="5"/>
        <v>0</v>
      </c>
      <c r="J42" s="136">
        <f t="shared" si="5"/>
        <v>0</v>
      </c>
      <c r="K42" s="137">
        <f>SUM(K32:K41)</f>
        <v>0</v>
      </c>
    </row>
    <row r="44" spans="1:11" x14ac:dyDescent="0.2">
      <c r="A44" s="510" t="s">
        <v>201</v>
      </c>
      <c r="B44" s="510"/>
      <c r="C44" s="510"/>
      <c r="D44" s="510"/>
      <c r="E44" s="510"/>
      <c r="F44" s="510"/>
      <c r="G44" s="510"/>
      <c r="H44" s="510"/>
      <c r="I44" s="510"/>
      <c r="J44" s="510"/>
      <c r="K44" s="510"/>
    </row>
    <row r="45" spans="1:11" ht="26.25" customHeight="1" x14ac:dyDescent="0.2">
      <c r="A45" s="503" t="s">
        <v>177</v>
      </c>
      <c r="B45" s="503"/>
      <c r="C45" s="503"/>
      <c r="D45" s="503"/>
      <c r="E45" s="503"/>
      <c r="F45" s="503"/>
      <c r="G45" s="503"/>
      <c r="H45" s="503"/>
      <c r="I45" s="503"/>
      <c r="J45" s="503"/>
      <c r="K45" s="503"/>
    </row>
    <row r="46" spans="1:11" x14ac:dyDescent="0.2">
      <c r="A46" s="2" t="s">
        <v>21</v>
      </c>
    </row>
    <row r="47" spans="1:11" x14ac:dyDescent="0.2">
      <c r="A47" s="4" t="s">
        <v>22</v>
      </c>
    </row>
  </sheetData>
  <mergeCells count="13">
    <mergeCell ref="A45:K45"/>
    <mergeCell ref="A1:K1"/>
    <mergeCell ref="C2:D2"/>
    <mergeCell ref="E2:F2"/>
    <mergeCell ref="G2:H2"/>
    <mergeCell ref="I2:J2"/>
    <mergeCell ref="C4:K4"/>
    <mergeCell ref="C5:K5"/>
    <mergeCell ref="C17:K17"/>
    <mergeCell ref="C18:K18"/>
    <mergeCell ref="A44:K44"/>
    <mergeCell ref="C30:K30"/>
    <mergeCell ref="C31:K31"/>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sqref="A1:N1"/>
    </sheetView>
  </sheetViews>
  <sheetFormatPr defaultRowHeight="15" x14ac:dyDescent="0.25"/>
  <cols>
    <col min="1" max="1" width="22.7109375" customWidth="1"/>
  </cols>
  <sheetData>
    <row r="1" spans="1:14" ht="30" customHeight="1" thickBot="1" x14ac:dyDescent="0.3">
      <c r="A1" s="511" t="s">
        <v>470</v>
      </c>
      <c r="B1" s="512"/>
      <c r="C1" s="512"/>
      <c r="D1" s="512"/>
      <c r="E1" s="512"/>
      <c r="F1" s="512"/>
      <c r="G1" s="512"/>
      <c r="H1" s="512"/>
      <c r="I1" s="512"/>
      <c r="J1" s="512"/>
      <c r="K1" s="512"/>
      <c r="L1" s="512"/>
      <c r="M1" s="512"/>
      <c r="N1" s="513"/>
    </row>
    <row r="2" spans="1:14" ht="15" customHeight="1" x14ac:dyDescent="0.25">
      <c r="A2" s="103" t="s">
        <v>27</v>
      </c>
      <c r="B2" s="515" t="s">
        <v>0</v>
      </c>
      <c r="C2" s="515"/>
      <c r="D2" s="515"/>
      <c r="E2" s="515" t="s">
        <v>2</v>
      </c>
      <c r="F2" s="515"/>
      <c r="G2" s="515"/>
      <c r="H2" s="515" t="s">
        <v>1</v>
      </c>
      <c r="I2" s="515"/>
      <c r="J2" s="515"/>
      <c r="K2" s="515" t="s">
        <v>156</v>
      </c>
      <c r="L2" s="515"/>
      <c r="M2" s="515"/>
      <c r="N2" s="516" t="s">
        <v>4</v>
      </c>
    </row>
    <row r="3" spans="1:14" ht="15" customHeight="1" x14ac:dyDescent="0.25">
      <c r="A3" s="17"/>
      <c r="B3" s="124" t="s">
        <v>23</v>
      </c>
      <c r="C3" s="124" t="s">
        <v>24</v>
      </c>
      <c r="D3" s="124" t="s">
        <v>4</v>
      </c>
      <c r="E3" s="124" t="s">
        <v>23</v>
      </c>
      <c r="F3" s="124" t="s">
        <v>24</v>
      </c>
      <c r="G3" s="124" t="s">
        <v>4</v>
      </c>
      <c r="H3" s="124" t="s">
        <v>23</v>
      </c>
      <c r="I3" s="124" t="s">
        <v>24</v>
      </c>
      <c r="J3" s="124" t="s">
        <v>4</v>
      </c>
      <c r="K3" s="124" t="s">
        <v>23</v>
      </c>
      <c r="L3" s="124" t="s">
        <v>24</v>
      </c>
      <c r="M3" s="124" t="s">
        <v>4</v>
      </c>
      <c r="N3" s="517"/>
    </row>
    <row r="4" spans="1:14" ht="15" customHeight="1" x14ac:dyDescent="0.25">
      <c r="A4" s="142" t="s">
        <v>178</v>
      </c>
      <c r="B4" s="393"/>
      <c r="C4" s="393"/>
      <c r="D4" s="393"/>
      <c r="E4" s="393"/>
      <c r="F4" s="393"/>
      <c r="G4" s="393"/>
      <c r="H4" s="393"/>
      <c r="I4" s="393"/>
      <c r="J4" s="393"/>
      <c r="K4" s="393"/>
      <c r="L4" s="393"/>
      <c r="M4" s="393"/>
      <c r="N4" s="394"/>
    </row>
    <row r="5" spans="1:14" ht="15" customHeight="1" x14ac:dyDescent="0.25">
      <c r="A5" s="142" t="s">
        <v>179</v>
      </c>
      <c r="B5" s="393"/>
      <c r="C5" s="393"/>
      <c r="D5" s="393"/>
      <c r="E5" s="393"/>
      <c r="F5" s="393"/>
      <c r="G5" s="393"/>
      <c r="H5" s="393"/>
      <c r="I5" s="393"/>
      <c r="J5" s="393"/>
      <c r="K5" s="393"/>
      <c r="L5" s="393"/>
      <c r="M5" s="393"/>
      <c r="N5" s="394"/>
    </row>
    <row r="6" spans="1:14" ht="15.75" thickBot="1" x14ac:dyDescent="0.3">
      <c r="A6" s="386" t="s">
        <v>146</v>
      </c>
      <c r="B6" s="395"/>
      <c r="C6" s="395"/>
      <c r="D6" s="395"/>
      <c r="E6" s="395"/>
      <c r="F6" s="395"/>
      <c r="G6" s="395"/>
      <c r="H6" s="395"/>
      <c r="I6" s="395"/>
      <c r="J6" s="395"/>
      <c r="K6" s="395"/>
      <c r="L6" s="395"/>
      <c r="M6" s="395"/>
      <c r="N6" s="391"/>
    </row>
    <row r="8" spans="1:14" x14ac:dyDescent="0.25">
      <c r="A8" s="510" t="s">
        <v>545</v>
      </c>
      <c r="B8" s="510"/>
      <c r="C8" s="510"/>
      <c r="D8" s="510"/>
      <c r="E8" s="510"/>
      <c r="F8" s="510"/>
      <c r="G8" s="510"/>
      <c r="H8" s="510"/>
      <c r="I8" s="510"/>
      <c r="J8" s="510"/>
      <c r="K8" s="510"/>
      <c r="L8" s="510"/>
      <c r="M8" s="510"/>
      <c r="N8" s="510"/>
    </row>
    <row r="9" spans="1:14" x14ac:dyDescent="0.25">
      <c r="A9" s="518" t="s">
        <v>546</v>
      </c>
      <c r="B9" s="518"/>
      <c r="C9" s="518"/>
      <c r="D9" s="518"/>
      <c r="E9" s="518"/>
      <c r="F9" s="518"/>
      <c r="G9" s="518"/>
      <c r="H9" s="518"/>
      <c r="I9" s="518"/>
      <c r="J9" s="518"/>
      <c r="K9" s="518"/>
      <c r="L9" s="518"/>
      <c r="M9" s="518"/>
      <c r="N9" s="518"/>
    </row>
    <row r="10" spans="1:14" x14ac:dyDescent="0.25">
      <c r="A10" s="510" t="s">
        <v>203</v>
      </c>
      <c r="B10" s="510"/>
      <c r="C10" s="510"/>
      <c r="D10" s="510"/>
      <c r="E10" s="510"/>
      <c r="F10" s="510"/>
      <c r="G10" s="510"/>
      <c r="H10" s="510"/>
      <c r="I10" s="510"/>
      <c r="J10" s="510"/>
      <c r="K10" s="510"/>
      <c r="L10" s="510"/>
      <c r="M10" s="510"/>
      <c r="N10" s="510"/>
    </row>
    <row r="11" spans="1:14" x14ac:dyDescent="0.25">
      <c r="A11" s="2" t="s">
        <v>21</v>
      </c>
      <c r="B11" s="223"/>
      <c r="C11" s="223"/>
      <c r="D11" s="223"/>
      <c r="E11" s="223"/>
      <c r="F11" s="223"/>
      <c r="G11" s="223"/>
      <c r="H11" s="223"/>
      <c r="I11" s="223"/>
      <c r="J11" s="223"/>
      <c r="K11" s="223"/>
      <c r="L11" s="223"/>
      <c r="M11" s="223"/>
      <c r="N11" s="223"/>
    </row>
    <row r="12" spans="1:14" x14ac:dyDescent="0.25">
      <c r="A12" s="4" t="s">
        <v>22</v>
      </c>
      <c r="B12" s="223"/>
      <c r="C12" s="223"/>
      <c r="D12" s="223"/>
      <c r="E12" s="223"/>
      <c r="F12" s="223"/>
      <c r="G12" s="223"/>
      <c r="H12" s="223"/>
      <c r="I12" s="223"/>
      <c r="J12" s="223"/>
      <c r="K12" s="223"/>
      <c r="L12" s="223"/>
      <c r="M12" s="223"/>
      <c r="N12" s="223"/>
    </row>
    <row r="13" spans="1:14" x14ac:dyDescent="0.25">
      <c r="A13" s="510" t="s">
        <v>199</v>
      </c>
      <c r="B13" s="510"/>
      <c r="C13" s="510"/>
      <c r="D13" s="510"/>
      <c r="E13" s="510"/>
      <c r="F13" s="510"/>
      <c r="G13" s="510"/>
      <c r="H13" s="510"/>
      <c r="I13" s="510"/>
      <c r="J13" s="510"/>
      <c r="K13" s="510"/>
      <c r="L13" s="510"/>
      <c r="M13" s="510"/>
      <c r="N13" s="510"/>
    </row>
    <row r="14" spans="1:14" x14ac:dyDescent="0.25">
      <c r="A14" s="223"/>
      <c r="B14" s="223"/>
      <c r="C14" s="223"/>
      <c r="D14" s="223"/>
      <c r="E14" s="223"/>
      <c r="F14" s="223"/>
      <c r="G14" s="223"/>
      <c r="H14" s="223"/>
      <c r="I14" s="223"/>
      <c r="J14" s="223"/>
      <c r="K14" s="223"/>
      <c r="L14" s="223"/>
      <c r="M14" s="223"/>
      <c r="N14" s="223"/>
    </row>
    <row r="15" spans="1:14" x14ac:dyDescent="0.25">
      <c r="A15" s="222" t="s">
        <v>157</v>
      </c>
      <c r="B15" s="1"/>
      <c r="C15" s="1"/>
      <c r="D15" s="1"/>
      <c r="E15" s="1"/>
      <c r="F15" s="1"/>
      <c r="G15" s="1"/>
      <c r="H15" s="1"/>
      <c r="I15" s="1"/>
      <c r="J15" s="1"/>
      <c r="K15" s="1"/>
      <c r="L15" s="1"/>
      <c r="M15" s="1"/>
      <c r="N15" s="1"/>
    </row>
    <row r="16" spans="1:14" ht="30" customHeight="1" x14ac:dyDescent="0.25">
      <c r="A16" s="514" t="s">
        <v>605</v>
      </c>
      <c r="B16" s="514"/>
      <c r="C16" s="514"/>
      <c r="D16" s="514"/>
      <c r="E16" s="514"/>
      <c r="F16" s="514"/>
      <c r="G16" s="514"/>
      <c r="H16" s="514"/>
      <c r="I16" s="514"/>
      <c r="J16" s="514"/>
      <c r="K16" s="514"/>
      <c r="L16" s="514"/>
      <c r="M16" s="514"/>
      <c r="N16" s="514"/>
    </row>
  </sheetData>
  <mergeCells count="11">
    <mergeCell ref="A1:N1"/>
    <mergeCell ref="A16:N16"/>
    <mergeCell ref="B2:D2"/>
    <mergeCell ref="E2:G2"/>
    <mergeCell ref="H2:J2"/>
    <mergeCell ref="K2:M2"/>
    <mergeCell ref="N2:N3"/>
    <mergeCell ref="A10:N10"/>
    <mergeCell ref="A8:N8"/>
    <mergeCell ref="A9:N9"/>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sqref="A1:C1"/>
    </sheetView>
  </sheetViews>
  <sheetFormatPr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519" t="s">
        <v>473</v>
      </c>
      <c r="B1" s="520"/>
      <c r="C1" s="521"/>
    </row>
    <row r="2" spans="1:3" ht="39.950000000000003" customHeight="1" x14ac:dyDescent="0.2">
      <c r="A2" s="17" t="s">
        <v>27</v>
      </c>
      <c r="B2" s="8"/>
      <c r="C2" s="50"/>
    </row>
    <row r="3" spans="1:3" ht="15" customHeight="1" x14ac:dyDescent="0.2">
      <c r="A3" s="18" t="s">
        <v>62</v>
      </c>
      <c r="B3" s="302" t="s">
        <v>63</v>
      </c>
      <c r="C3" s="268" t="s">
        <v>161</v>
      </c>
    </row>
    <row r="4" spans="1:3" ht="15" customHeight="1" x14ac:dyDescent="0.2">
      <c r="A4" s="213" t="s">
        <v>82</v>
      </c>
      <c r="B4" s="278"/>
      <c r="C4" s="306"/>
    </row>
    <row r="5" spans="1:3" ht="30" customHeight="1" x14ac:dyDescent="0.2">
      <c r="A5" s="213" t="s">
        <v>83</v>
      </c>
      <c r="B5" s="278"/>
      <c r="C5" s="306"/>
    </row>
    <row r="6" spans="1:3" ht="30" customHeight="1" x14ac:dyDescent="0.2">
      <c r="A6" s="213" t="s">
        <v>84</v>
      </c>
      <c r="B6" s="278"/>
      <c r="C6" s="306"/>
    </row>
    <row r="7" spans="1:3" ht="15" customHeight="1" x14ac:dyDescent="0.2">
      <c r="A7" s="213" t="s">
        <v>85</v>
      </c>
      <c r="B7" s="278"/>
      <c r="C7" s="306"/>
    </row>
    <row r="8" spans="1:3" ht="15" customHeight="1" x14ac:dyDescent="0.2">
      <c r="A8" s="213" t="s">
        <v>91</v>
      </c>
      <c r="B8" s="278"/>
      <c r="C8" s="306"/>
    </row>
    <row r="9" spans="1:3" ht="15" customHeight="1" x14ac:dyDescent="0.2">
      <c r="A9" s="213" t="s">
        <v>86</v>
      </c>
      <c r="B9" s="278"/>
      <c r="C9" s="306"/>
    </row>
    <row r="10" spans="1:3" ht="15" customHeight="1" x14ac:dyDescent="0.2">
      <c r="A10" s="287" t="s">
        <v>92</v>
      </c>
      <c r="B10" s="58"/>
      <c r="C10" s="307"/>
    </row>
    <row r="11" spans="1:3" ht="15" customHeight="1" x14ac:dyDescent="0.2">
      <c r="A11" s="213" t="s">
        <v>87</v>
      </c>
      <c r="B11" s="278"/>
      <c r="C11" s="306"/>
    </row>
    <row r="12" spans="1:3" ht="15" customHeight="1" x14ac:dyDescent="0.2">
      <c r="A12" s="213" t="s">
        <v>88</v>
      </c>
      <c r="B12" s="278"/>
      <c r="C12" s="306"/>
    </row>
    <row r="13" spans="1:3" ht="15" customHeight="1" x14ac:dyDescent="0.2">
      <c r="A13" s="213" t="s">
        <v>89</v>
      </c>
      <c r="B13" s="278"/>
      <c r="C13" s="306"/>
    </row>
    <row r="14" spans="1:3" ht="15" customHeight="1" x14ac:dyDescent="0.2">
      <c r="A14" s="213" t="s">
        <v>90</v>
      </c>
      <c r="B14" s="278"/>
      <c r="C14" s="306"/>
    </row>
    <row r="15" spans="1:3" ht="15" customHeight="1" thickBot="1" x14ac:dyDescent="0.25">
      <c r="A15" s="28" t="s">
        <v>570</v>
      </c>
      <c r="B15" s="29">
        <f>SUM(B4:B9,B11:B14)</f>
        <v>0</v>
      </c>
      <c r="C15" s="323" t="e">
        <f>((C4*B4)+(C5*B5)+(C6*B6)+(C7*B7)+(C8*B8)+(C9*B9)+(C11*B11)+(C12*B12)+(C13*B13)+(C14*B14))/B15</f>
        <v>#DIV/0!</v>
      </c>
    </row>
    <row r="16" spans="1:3" ht="15" customHeight="1" x14ac:dyDescent="0.2">
      <c r="A16" s="1"/>
      <c r="B16" s="1"/>
      <c r="C16" s="1"/>
    </row>
    <row r="17" spans="1:3" ht="15" customHeight="1" x14ac:dyDescent="0.2">
      <c r="A17" s="172" t="s">
        <v>184</v>
      </c>
      <c r="B17" s="1"/>
      <c r="C17" s="1"/>
    </row>
    <row r="18" spans="1:3" ht="39" customHeight="1" x14ac:dyDescent="0.2">
      <c r="A18" s="522" t="s">
        <v>208</v>
      </c>
      <c r="B18" s="522"/>
      <c r="C18" s="522"/>
    </row>
    <row r="19" spans="1:3" ht="30" customHeight="1" x14ac:dyDescent="0.2">
      <c r="A19" s="522" t="s">
        <v>571</v>
      </c>
      <c r="B19" s="522"/>
      <c r="C19" s="522"/>
    </row>
    <row r="20" spans="1:3" ht="38.25" customHeight="1" x14ac:dyDescent="0.2">
      <c r="A20" s="503" t="s">
        <v>185</v>
      </c>
      <c r="B20" s="503"/>
      <c r="C20" s="503"/>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51"/>
  <sheetViews>
    <sheetView zoomScaleNormal="100" workbookViewId="0">
      <selection sqref="A1:K1"/>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491" t="s">
        <v>471</v>
      </c>
      <c r="B1" s="482"/>
      <c r="C1" s="482"/>
      <c r="D1" s="482"/>
      <c r="E1" s="482"/>
      <c r="F1" s="482"/>
      <c r="G1" s="482"/>
      <c r="H1" s="482"/>
      <c r="I1" s="482"/>
      <c r="J1" s="483"/>
      <c r="K1" s="484"/>
    </row>
    <row r="2" spans="1:11" s="5" customFormat="1" ht="38.25" customHeight="1" x14ac:dyDescent="0.2">
      <c r="A2" s="530" t="s">
        <v>27</v>
      </c>
      <c r="B2" s="74"/>
      <c r="C2" s="529" t="s">
        <v>0</v>
      </c>
      <c r="D2" s="529"/>
      <c r="E2" s="529" t="s">
        <v>2</v>
      </c>
      <c r="F2" s="529"/>
      <c r="G2" s="529" t="s">
        <v>1</v>
      </c>
      <c r="H2" s="529"/>
      <c r="I2" s="527" t="s">
        <v>3</v>
      </c>
      <c r="J2" s="528"/>
      <c r="K2" s="75" t="s">
        <v>4</v>
      </c>
    </row>
    <row r="3" spans="1:11" s="5" customFormat="1" ht="15.75" customHeight="1" thickBot="1" x14ac:dyDescent="0.25">
      <c r="A3" s="531"/>
      <c r="B3" s="61"/>
      <c r="C3" s="62" t="s">
        <v>23</v>
      </c>
      <c r="D3" s="62" t="s">
        <v>24</v>
      </c>
      <c r="E3" s="62" t="s">
        <v>23</v>
      </c>
      <c r="F3" s="62" t="s">
        <v>24</v>
      </c>
      <c r="G3" s="62" t="s">
        <v>23</v>
      </c>
      <c r="H3" s="62" t="s">
        <v>24</v>
      </c>
      <c r="I3" s="158" t="s">
        <v>23</v>
      </c>
      <c r="J3" s="158" t="s">
        <v>24</v>
      </c>
      <c r="K3" s="49"/>
    </row>
    <row r="4" spans="1:11" s="5" customFormat="1" x14ac:dyDescent="0.2">
      <c r="A4" s="232" t="s">
        <v>25</v>
      </c>
      <c r="B4" s="233"/>
      <c r="C4" s="477"/>
      <c r="D4" s="478"/>
      <c r="E4" s="478"/>
      <c r="F4" s="478"/>
      <c r="G4" s="478"/>
      <c r="H4" s="478"/>
      <c r="I4" s="478"/>
      <c r="J4" s="478"/>
      <c r="K4" s="479"/>
    </row>
    <row r="5" spans="1:11" s="5" customFormat="1" ht="25.5" x14ac:dyDescent="0.2">
      <c r="A5" s="63" t="s">
        <v>10</v>
      </c>
      <c r="B5" s="64" t="s">
        <v>9</v>
      </c>
      <c r="C5" s="523"/>
      <c r="D5" s="524"/>
      <c r="E5" s="524"/>
      <c r="F5" s="524"/>
      <c r="G5" s="524"/>
      <c r="H5" s="524"/>
      <c r="I5" s="524"/>
      <c r="J5" s="524"/>
      <c r="K5" s="525"/>
    </row>
    <row r="6" spans="1:11" s="5" customFormat="1" x14ac:dyDescent="0.2">
      <c r="A6" s="20" t="s">
        <v>5</v>
      </c>
      <c r="B6" s="10" t="s">
        <v>8</v>
      </c>
      <c r="C6" s="11"/>
      <c r="D6" s="11"/>
      <c r="E6" s="11"/>
      <c r="F6" s="11"/>
      <c r="G6" s="11"/>
      <c r="H6" s="11"/>
      <c r="I6" s="154"/>
      <c r="J6" s="155"/>
      <c r="K6" s="21">
        <f>SUM(C6:J6)</f>
        <v>0</v>
      </c>
    </row>
    <row r="7" spans="1:11" s="5" customFormat="1" x14ac:dyDescent="0.2">
      <c r="A7" s="20" t="s">
        <v>11</v>
      </c>
      <c r="B7" s="12" t="s">
        <v>6</v>
      </c>
      <c r="C7" s="11"/>
      <c r="D7" s="11"/>
      <c r="E7" s="11"/>
      <c r="F7" s="11"/>
      <c r="G7" s="11"/>
      <c r="H7" s="11"/>
      <c r="I7" s="154"/>
      <c r="J7" s="155"/>
      <c r="K7" s="21">
        <f t="shared" ref="K7:K18" si="0">SUM(C7:J7)</f>
        <v>0</v>
      </c>
    </row>
    <row r="8" spans="1:11" s="5" customFormat="1" ht="25.5" x14ac:dyDescent="0.2">
      <c r="A8" s="20" t="s">
        <v>12</v>
      </c>
      <c r="B8" s="12">
        <v>41.43</v>
      </c>
      <c r="C8" s="11"/>
      <c r="D8" s="11"/>
      <c r="E8" s="11"/>
      <c r="F8" s="11"/>
      <c r="G8" s="11"/>
      <c r="H8" s="11"/>
      <c r="I8" s="154"/>
      <c r="J8" s="155"/>
      <c r="K8" s="21">
        <f t="shared" si="0"/>
        <v>0</v>
      </c>
    </row>
    <row r="9" spans="1:11" s="5" customFormat="1" ht="25.5" x14ac:dyDescent="0.2">
      <c r="A9" s="20" t="s">
        <v>13</v>
      </c>
      <c r="B9" s="12" t="s">
        <v>7</v>
      </c>
      <c r="C9" s="11"/>
      <c r="D9" s="11"/>
      <c r="E9" s="11"/>
      <c r="F9" s="11"/>
      <c r="G9" s="11"/>
      <c r="H9" s="11"/>
      <c r="I9" s="154"/>
      <c r="J9" s="155"/>
      <c r="K9" s="21">
        <f t="shared" si="0"/>
        <v>0</v>
      </c>
    </row>
    <row r="10" spans="1:11" s="5" customFormat="1" ht="25.5" x14ac:dyDescent="0.2">
      <c r="A10" s="20" t="s">
        <v>14</v>
      </c>
      <c r="B10" s="12" t="s">
        <v>20</v>
      </c>
      <c r="C10" s="11"/>
      <c r="D10" s="11"/>
      <c r="E10" s="11"/>
      <c r="F10" s="11"/>
      <c r="G10" s="11"/>
      <c r="H10" s="11"/>
      <c r="I10" s="154"/>
      <c r="J10" s="155"/>
      <c r="K10" s="21">
        <f t="shared" si="0"/>
        <v>0</v>
      </c>
    </row>
    <row r="11" spans="1:11" s="5" customFormat="1" x14ac:dyDescent="0.2">
      <c r="A11" s="20" t="s">
        <v>15</v>
      </c>
      <c r="B11" s="12">
        <v>62.65</v>
      </c>
      <c r="C11" s="11"/>
      <c r="D11" s="11"/>
      <c r="E11" s="11"/>
      <c r="F11" s="11"/>
      <c r="G11" s="11"/>
      <c r="H11" s="11"/>
      <c r="I11" s="154"/>
      <c r="J11" s="155"/>
      <c r="K11" s="21">
        <f t="shared" si="0"/>
        <v>0</v>
      </c>
    </row>
    <row r="12" spans="1:11" s="5" customFormat="1" ht="25.5" x14ac:dyDescent="0.2">
      <c r="A12" s="20" t="s">
        <v>16</v>
      </c>
      <c r="B12" s="12">
        <v>68</v>
      </c>
      <c r="C12" s="11"/>
      <c r="D12" s="11"/>
      <c r="E12" s="11"/>
      <c r="F12" s="11"/>
      <c r="G12" s="11"/>
      <c r="H12" s="11"/>
      <c r="I12" s="154"/>
      <c r="J12" s="155"/>
      <c r="K12" s="21">
        <f t="shared" si="0"/>
        <v>0</v>
      </c>
    </row>
    <row r="13" spans="1:11" s="5" customFormat="1" ht="25.5" x14ac:dyDescent="0.2">
      <c r="A13" s="20" t="s">
        <v>17</v>
      </c>
      <c r="B13" s="12">
        <v>74.75</v>
      </c>
      <c r="C13" s="11"/>
      <c r="D13" s="11"/>
      <c r="E13" s="11"/>
      <c r="F13" s="11"/>
      <c r="G13" s="11"/>
      <c r="H13" s="11"/>
      <c r="I13" s="154"/>
      <c r="J13" s="155"/>
      <c r="K13" s="21">
        <f t="shared" si="0"/>
        <v>0</v>
      </c>
    </row>
    <row r="14" spans="1:11" s="5" customFormat="1" x14ac:dyDescent="0.2">
      <c r="A14" s="20" t="s">
        <v>18</v>
      </c>
      <c r="B14" s="12">
        <v>77</v>
      </c>
      <c r="C14" s="11"/>
      <c r="D14" s="11"/>
      <c r="E14" s="11"/>
      <c r="F14" s="11"/>
      <c r="G14" s="11"/>
      <c r="H14" s="11"/>
      <c r="I14" s="154"/>
      <c r="J14" s="155"/>
      <c r="K14" s="21">
        <f t="shared" si="0"/>
        <v>0</v>
      </c>
    </row>
    <row r="15" spans="1:11" s="5" customFormat="1" x14ac:dyDescent="0.2">
      <c r="A15" s="20" t="s">
        <v>19</v>
      </c>
      <c r="B15" s="12">
        <v>81.819999999999993</v>
      </c>
      <c r="C15" s="11"/>
      <c r="D15" s="11"/>
      <c r="E15" s="11"/>
      <c r="F15" s="11"/>
      <c r="G15" s="11"/>
      <c r="H15" s="11"/>
      <c r="I15" s="154"/>
      <c r="J15" s="155"/>
      <c r="K15" s="21">
        <f t="shared" si="0"/>
        <v>0</v>
      </c>
    </row>
    <row r="16" spans="1:11" s="5" customFormat="1" x14ac:dyDescent="0.2">
      <c r="A16" s="143" t="s">
        <v>144</v>
      </c>
      <c r="B16" s="224" t="s">
        <v>145</v>
      </c>
      <c r="C16" s="16">
        <f>SUM(C6:C15)</f>
        <v>0</v>
      </c>
      <c r="D16" s="16">
        <f t="shared" ref="D16:J16" si="1">SUM(D6:D15)</f>
        <v>0</v>
      </c>
      <c r="E16" s="16">
        <f t="shared" si="1"/>
        <v>0</v>
      </c>
      <c r="F16" s="16">
        <f t="shared" si="1"/>
        <v>0</v>
      </c>
      <c r="G16" s="16">
        <f t="shared" si="1"/>
        <v>0</v>
      </c>
      <c r="H16" s="16">
        <f t="shared" si="1"/>
        <v>0</v>
      </c>
      <c r="I16" s="16">
        <f t="shared" si="1"/>
        <v>0</v>
      </c>
      <c r="J16" s="16">
        <f t="shared" si="1"/>
        <v>0</v>
      </c>
      <c r="K16" s="21">
        <f>SUM(K6:K15)</f>
        <v>0</v>
      </c>
    </row>
    <row r="17" spans="1:11" s="5" customFormat="1" ht="15" customHeight="1" x14ac:dyDescent="0.2">
      <c r="A17" s="213" t="s">
        <v>108</v>
      </c>
      <c r="B17" s="134" t="s">
        <v>145</v>
      </c>
      <c r="C17" s="165"/>
      <c r="D17" s="165"/>
      <c r="E17" s="165"/>
      <c r="F17" s="165"/>
      <c r="G17" s="165"/>
      <c r="H17" s="165"/>
      <c r="I17" s="165"/>
      <c r="J17" s="165"/>
      <c r="K17" s="23">
        <f t="shared" si="0"/>
        <v>0</v>
      </c>
    </row>
    <row r="18" spans="1:11" s="5" customFormat="1" ht="15" customHeight="1" x14ac:dyDescent="0.2">
      <c r="A18" s="213" t="s">
        <v>121</v>
      </c>
      <c r="B18" s="134" t="s">
        <v>145</v>
      </c>
      <c r="C18" s="165"/>
      <c r="D18" s="165"/>
      <c r="E18" s="165"/>
      <c r="F18" s="165"/>
      <c r="G18" s="165"/>
      <c r="H18" s="165"/>
      <c r="I18" s="165"/>
      <c r="J18" s="165"/>
      <c r="K18" s="23">
        <f t="shared" si="0"/>
        <v>0</v>
      </c>
    </row>
    <row r="19" spans="1:11" s="5" customFormat="1" x14ac:dyDescent="0.2">
      <c r="A19" s="142" t="s">
        <v>26</v>
      </c>
      <c r="B19" s="60"/>
      <c r="C19" s="471"/>
      <c r="D19" s="472"/>
      <c r="E19" s="472"/>
      <c r="F19" s="472"/>
      <c r="G19" s="472"/>
      <c r="H19" s="472"/>
      <c r="I19" s="472"/>
      <c r="J19" s="472"/>
      <c r="K19" s="473"/>
    </row>
    <row r="20" spans="1:11" s="2" customFormat="1" ht="25.5" x14ac:dyDescent="0.2">
      <c r="A20" s="63" t="s">
        <v>10</v>
      </c>
      <c r="B20" s="64" t="s">
        <v>9</v>
      </c>
      <c r="C20" s="144"/>
      <c r="D20" s="145"/>
      <c r="E20" s="145"/>
      <c r="F20" s="145"/>
      <c r="G20" s="145"/>
      <c r="H20" s="145"/>
      <c r="I20" s="145"/>
      <c r="J20" s="145"/>
      <c r="K20" s="146"/>
    </row>
    <row r="21" spans="1:11" ht="15" customHeight="1" x14ac:dyDescent="0.2">
      <c r="A21" s="20" t="s">
        <v>5</v>
      </c>
      <c r="B21" s="10" t="s">
        <v>8</v>
      </c>
      <c r="C21" s="11"/>
      <c r="D21" s="11"/>
      <c r="E21" s="11"/>
      <c r="F21" s="11"/>
      <c r="G21" s="11"/>
      <c r="H21" s="11"/>
      <c r="I21" s="154"/>
      <c r="J21" s="155"/>
      <c r="K21" s="21">
        <f>SUM(C21:J21)</f>
        <v>0</v>
      </c>
    </row>
    <row r="22" spans="1:11" x14ac:dyDescent="0.2">
      <c r="A22" s="20" t="s">
        <v>11</v>
      </c>
      <c r="B22" s="12" t="s">
        <v>6</v>
      </c>
      <c r="C22" s="11"/>
      <c r="D22" s="11"/>
      <c r="E22" s="11"/>
      <c r="F22" s="11"/>
      <c r="G22" s="11"/>
      <c r="H22" s="11"/>
      <c r="I22" s="154"/>
      <c r="J22" s="155"/>
      <c r="K22" s="21">
        <f t="shared" ref="K22:K33" si="2">SUM(C22:J22)</f>
        <v>0</v>
      </c>
    </row>
    <row r="23" spans="1:11" ht="25.5" x14ac:dyDescent="0.2">
      <c r="A23" s="20" t="s">
        <v>12</v>
      </c>
      <c r="B23" s="12">
        <v>41.43</v>
      </c>
      <c r="C23" s="11"/>
      <c r="D23" s="11"/>
      <c r="E23" s="11"/>
      <c r="F23" s="11"/>
      <c r="G23" s="11"/>
      <c r="H23" s="11"/>
      <c r="I23" s="154"/>
      <c r="J23" s="155"/>
      <c r="K23" s="21">
        <f t="shared" si="2"/>
        <v>0</v>
      </c>
    </row>
    <row r="24" spans="1:11" ht="25.5" x14ac:dyDescent="0.2">
      <c r="A24" s="20" t="s">
        <v>13</v>
      </c>
      <c r="B24" s="12" t="s">
        <v>7</v>
      </c>
      <c r="C24" s="11"/>
      <c r="D24" s="11"/>
      <c r="E24" s="11"/>
      <c r="F24" s="11"/>
      <c r="G24" s="11"/>
      <c r="H24" s="11"/>
      <c r="I24" s="154"/>
      <c r="J24" s="155"/>
      <c r="K24" s="21">
        <f t="shared" si="2"/>
        <v>0</v>
      </c>
    </row>
    <row r="25" spans="1:11" ht="25.5" x14ac:dyDescent="0.2">
      <c r="A25" s="20" t="s">
        <v>14</v>
      </c>
      <c r="B25" s="12" t="s">
        <v>20</v>
      </c>
      <c r="C25" s="11"/>
      <c r="D25" s="11"/>
      <c r="E25" s="11"/>
      <c r="F25" s="11"/>
      <c r="G25" s="11"/>
      <c r="H25" s="11"/>
      <c r="I25" s="154"/>
      <c r="J25" s="155"/>
      <c r="K25" s="21">
        <f t="shared" si="2"/>
        <v>0</v>
      </c>
    </row>
    <row r="26" spans="1:11" x14ac:dyDescent="0.2">
      <c r="A26" s="20" t="s">
        <v>15</v>
      </c>
      <c r="B26" s="12">
        <v>62.65</v>
      </c>
      <c r="C26" s="11"/>
      <c r="D26" s="11"/>
      <c r="E26" s="11"/>
      <c r="F26" s="11"/>
      <c r="G26" s="11"/>
      <c r="H26" s="11"/>
      <c r="I26" s="154"/>
      <c r="J26" s="155"/>
      <c r="K26" s="21">
        <f t="shared" si="2"/>
        <v>0</v>
      </c>
    </row>
    <row r="27" spans="1:11" ht="25.5" x14ac:dyDescent="0.2">
      <c r="A27" s="20" t="s">
        <v>16</v>
      </c>
      <c r="B27" s="12">
        <v>68</v>
      </c>
      <c r="C27" s="11"/>
      <c r="D27" s="11"/>
      <c r="E27" s="11"/>
      <c r="F27" s="11"/>
      <c r="G27" s="11"/>
      <c r="H27" s="11"/>
      <c r="I27" s="154"/>
      <c r="J27" s="155"/>
      <c r="K27" s="21">
        <f t="shared" si="2"/>
        <v>0</v>
      </c>
    </row>
    <row r="28" spans="1:11" ht="25.5" x14ac:dyDescent="0.2">
      <c r="A28" s="20" t="s">
        <v>17</v>
      </c>
      <c r="B28" s="12">
        <v>74.75</v>
      </c>
      <c r="C28" s="11"/>
      <c r="D28" s="11"/>
      <c r="E28" s="11"/>
      <c r="F28" s="11"/>
      <c r="G28" s="11"/>
      <c r="H28" s="11"/>
      <c r="I28" s="154"/>
      <c r="J28" s="155"/>
      <c r="K28" s="21">
        <f t="shared" si="2"/>
        <v>0</v>
      </c>
    </row>
    <row r="29" spans="1:11" x14ac:dyDescent="0.2">
      <c r="A29" s="20" t="s">
        <v>18</v>
      </c>
      <c r="B29" s="12">
        <v>77</v>
      </c>
      <c r="C29" s="11"/>
      <c r="D29" s="11"/>
      <c r="E29" s="11"/>
      <c r="F29" s="11"/>
      <c r="G29" s="11"/>
      <c r="H29" s="11"/>
      <c r="I29" s="154"/>
      <c r="J29" s="155"/>
      <c r="K29" s="21">
        <f t="shared" si="2"/>
        <v>0</v>
      </c>
    </row>
    <row r="30" spans="1:11" x14ac:dyDescent="0.2">
      <c r="A30" s="20" t="s">
        <v>19</v>
      </c>
      <c r="B30" s="12">
        <v>81.819999999999993</v>
      </c>
      <c r="C30" s="11"/>
      <c r="D30" s="11"/>
      <c r="E30" s="11"/>
      <c r="F30" s="11"/>
      <c r="G30" s="11"/>
      <c r="H30" s="11"/>
      <c r="I30" s="154"/>
      <c r="J30" s="155"/>
      <c r="K30" s="27">
        <f t="shared" si="2"/>
        <v>0</v>
      </c>
    </row>
    <row r="31" spans="1:11" x14ac:dyDescent="0.2">
      <c r="A31" s="143" t="s">
        <v>144</v>
      </c>
      <c r="B31" s="224" t="s">
        <v>145</v>
      </c>
      <c r="C31" s="16">
        <f>SUM(C21:C30)</f>
        <v>0</v>
      </c>
      <c r="D31" s="16">
        <f t="shared" ref="D31:J31" si="3">SUM(D21:D30)</f>
        <v>0</v>
      </c>
      <c r="E31" s="16">
        <f t="shared" si="3"/>
        <v>0</v>
      </c>
      <c r="F31" s="16">
        <f t="shared" si="3"/>
        <v>0</v>
      </c>
      <c r="G31" s="16">
        <f t="shared" si="3"/>
        <v>0</v>
      </c>
      <c r="H31" s="16">
        <f t="shared" si="3"/>
        <v>0</v>
      </c>
      <c r="I31" s="16">
        <f t="shared" si="3"/>
        <v>0</v>
      </c>
      <c r="J31" s="16">
        <f t="shared" si="3"/>
        <v>0</v>
      </c>
      <c r="K31" s="27">
        <f>SUM(K21:K30)</f>
        <v>0</v>
      </c>
    </row>
    <row r="32" spans="1:11" ht="15" customHeight="1" x14ac:dyDescent="0.2">
      <c r="A32" s="213" t="s">
        <v>109</v>
      </c>
      <c r="B32" s="134" t="s">
        <v>145</v>
      </c>
      <c r="C32" s="214"/>
      <c r="D32" s="214"/>
      <c r="E32" s="214"/>
      <c r="F32" s="214"/>
      <c r="G32" s="214"/>
      <c r="H32" s="214"/>
      <c r="I32" s="214"/>
      <c r="J32" s="214"/>
      <c r="K32" s="21">
        <f t="shared" si="2"/>
        <v>0</v>
      </c>
    </row>
    <row r="33" spans="1:11" ht="15" customHeight="1" x14ac:dyDescent="0.2">
      <c r="A33" s="213" t="s">
        <v>120</v>
      </c>
      <c r="B33" s="134" t="s">
        <v>145</v>
      </c>
      <c r="C33" s="215"/>
      <c r="D33" s="215"/>
      <c r="E33" s="215"/>
      <c r="F33" s="215"/>
      <c r="G33" s="215"/>
      <c r="H33" s="215"/>
      <c r="I33" s="215"/>
      <c r="J33" s="215"/>
      <c r="K33" s="21">
        <f t="shared" si="2"/>
        <v>0</v>
      </c>
    </row>
    <row r="34" spans="1:11" ht="15" customHeight="1" x14ac:dyDescent="0.2">
      <c r="A34" s="129" t="s">
        <v>27</v>
      </c>
      <c r="B34" s="9"/>
      <c r="C34" s="471"/>
      <c r="D34" s="472"/>
      <c r="E34" s="472"/>
      <c r="F34" s="472"/>
      <c r="G34" s="472"/>
      <c r="H34" s="472"/>
      <c r="I34" s="472"/>
      <c r="J34" s="472"/>
      <c r="K34" s="473"/>
    </row>
    <row r="35" spans="1:11" ht="25.5" x14ac:dyDescent="0.2">
      <c r="A35" s="18" t="s">
        <v>10</v>
      </c>
      <c r="B35" s="14" t="s">
        <v>9</v>
      </c>
      <c r="C35" s="474"/>
      <c r="D35" s="475"/>
      <c r="E35" s="475"/>
      <c r="F35" s="475"/>
      <c r="G35" s="475"/>
      <c r="H35" s="475"/>
      <c r="I35" s="475"/>
      <c r="J35" s="475"/>
      <c r="K35" s="476"/>
    </row>
    <row r="36" spans="1:11" ht="15" customHeight="1" x14ac:dyDescent="0.2">
      <c r="A36" s="20" t="s">
        <v>5</v>
      </c>
      <c r="B36" s="10" t="s">
        <v>8</v>
      </c>
      <c r="C36" s="207">
        <f>SUM(C10,C23)</f>
        <v>0</v>
      </c>
      <c r="D36" s="207">
        <f t="shared" ref="D36:J36" si="4">SUM(D10,D23)</f>
        <v>0</v>
      </c>
      <c r="E36" s="207">
        <f t="shared" si="4"/>
        <v>0</v>
      </c>
      <c r="F36" s="207">
        <f t="shared" si="4"/>
        <v>0</v>
      </c>
      <c r="G36" s="207">
        <f t="shared" si="4"/>
        <v>0</v>
      </c>
      <c r="H36" s="207">
        <f t="shared" si="4"/>
        <v>0</v>
      </c>
      <c r="I36" s="183">
        <f t="shared" si="4"/>
        <v>0</v>
      </c>
      <c r="J36" s="208">
        <f t="shared" si="4"/>
        <v>0</v>
      </c>
      <c r="K36" s="206">
        <f>SUM(C36:J36)</f>
        <v>0</v>
      </c>
    </row>
    <row r="37" spans="1:11" ht="15" customHeight="1" x14ac:dyDescent="0.2">
      <c r="A37" s="20" t="s">
        <v>11</v>
      </c>
      <c r="B37" s="12" t="s">
        <v>6</v>
      </c>
      <c r="C37" s="207">
        <f t="shared" ref="C37:J45" si="5">SUM(C11,C24)</f>
        <v>0</v>
      </c>
      <c r="D37" s="207">
        <f t="shared" si="5"/>
        <v>0</v>
      </c>
      <c r="E37" s="207">
        <f t="shared" si="5"/>
        <v>0</v>
      </c>
      <c r="F37" s="207">
        <f t="shared" si="5"/>
        <v>0</v>
      </c>
      <c r="G37" s="207">
        <f t="shared" si="5"/>
        <v>0</v>
      </c>
      <c r="H37" s="207">
        <f t="shared" si="5"/>
        <v>0</v>
      </c>
      <c r="I37" s="183">
        <f t="shared" si="5"/>
        <v>0</v>
      </c>
      <c r="J37" s="208">
        <f t="shared" si="5"/>
        <v>0</v>
      </c>
      <c r="K37" s="206">
        <f t="shared" ref="K37:K45" si="6">SUM(C37:J37)</f>
        <v>0</v>
      </c>
    </row>
    <row r="38" spans="1:11" ht="15" customHeight="1" x14ac:dyDescent="0.2">
      <c r="A38" s="20" t="s">
        <v>12</v>
      </c>
      <c r="B38" s="12">
        <v>41.43</v>
      </c>
      <c r="C38" s="207">
        <f t="shared" si="5"/>
        <v>0</v>
      </c>
      <c r="D38" s="207">
        <f t="shared" si="5"/>
        <v>0</v>
      </c>
      <c r="E38" s="207">
        <f t="shared" si="5"/>
        <v>0</v>
      </c>
      <c r="F38" s="207">
        <f t="shared" si="5"/>
        <v>0</v>
      </c>
      <c r="G38" s="207">
        <f t="shared" si="5"/>
        <v>0</v>
      </c>
      <c r="H38" s="207">
        <f t="shared" si="5"/>
        <v>0</v>
      </c>
      <c r="I38" s="183">
        <f t="shared" si="5"/>
        <v>0</v>
      </c>
      <c r="J38" s="208">
        <f t="shared" si="5"/>
        <v>0</v>
      </c>
      <c r="K38" s="206">
        <f t="shared" si="6"/>
        <v>0</v>
      </c>
    </row>
    <row r="39" spans="1:11" ht="15" customHeight="1" x14ac:dyDescent="0.2">
      <c r="A39" s="20" t="s">
        <v>13</v>
      </c>
      <c r="B39" s="12" t="s">
        <v>7</v>
      </c>
      <c r="C39" s="207">
        <f t="shared" si="5"/>
        <v>0</v>
      </c>
      <c r="D39" s="207">
        <f t="shared" si="5"/>
        <v>0</v>
      </c>
      <c r="E39" s="207">
        <f t="shared" si="5"/>
        <v>0</v>
      </c>
      <c r="F39" s="207">
        <f t="shared" si="5"/>
        <v>0</v>
      </c>
      <c r="G39" s="207">
        <f t="shared" si="5"/>
        <v>0</v>
      </c>
      <c r="H39" s="207">
        <f t="shared" si="5"/>
        <v>0</v>
      </c>
      <c r="I39" s="183">
        <f t="shared" si="5"/>
        <v>0</v>
      </c>
      <c r="J39" s="208">
        <f t="shared" si="5"/>
        <v>0</v>
      </c>
      <c r="K39" s="206">
        <f t="shared" si="6"/>
        <v>0</v>
      </c>
    </row>
    <row r="40" spans="1:11" ht="15" customHeight="1" x14ac:dyDescent="0.2">
      <c r="A40" s="20" t="s">
        <v>14</v>
      </c>
      <c r="B40" s="12" t="s">
        <v>20</v>
      </c>
      <c r="C40" s="207">
        <f t="shared" si="5"/>
        <v>0</v>
      </c>
      <c r="D40" s="207">
        <f t="shared" si="5"/>
        <v>0</v>
      </c>
      <c r="E40" s="207">
        <f t="shared" si="5"/>
        <v>0</v>
      </c>
      <c r="F40" s="207">
        <f t="shared" si="5"/>
        <v>0</v>
      </c>
      <c r="G40" s="207">
        <f t="shared" si="5"/>
        <v>0</v>
      </c>
      <c r="H40" s="207">
        <f t="shared" si="5"/>
        <v>0</v>
      </c>
      <c r="I40" s="183">
        <f t="shared" si="5"/>
        <v>0</v>
      </c>
      <c r="J40" s="208">
        <f t="shared" si="5"/>
        <v>0</v>
      </c>
      <c r="K40" s="206">
        <f t="shared" si="6"/>
        <v>0</v>
      </c>
    </row>
    <row r="41" spans="1:11" ht="15" customHeight="1" x14ac:dyDescent="0.2">
      <c r="A41" s="20" t="s">
        <v>15</v>
      </c>
      <c r="B41" s="12">
        <v>62.65</v>
      </c>
      <c r="C41" s="207">
        <f t="shared" si="5"/>
        <v>0</v>
      </c>
      <c r="D41" s="207">
        <f t="shared" si="5"/>
        <v>0</v>
      </c>
      <c r="E41" s="207">
        <f t="shared" si="5"/>
        <v>0</v>
      </c>
      <c r="F41" s="207">
        <f t="shared" si="5"/>
        <v>0</v>
      </c>
      <c r="G41" s="207">
        <f t="shared" si="5"/>
        <v>0</v>
      </c>
      <c r="H41" s="207">
        <f t="shared" si="5"/>
        <v>0</v>
      </c>
      <c r="I41" s="183">
        <f t="shared" si="5"/>
        <v>0</v>
      </c>
      <c r="J41" s="208">
        <f t="shared" si="5"/>
        <v>0</v>
      </c>
      <c r="K41" s="206">
        <f t="shared" si="6"/>
        <v>0</v>
      </c>
    </row>
    <row r="42" spans="1:11" ht="15" customHeight="1" x14ac:dyDescent="0.2">
      <c r="A42" s="20" t="s">
        <v>16</v>
      </c>
      <c r="B42" s="12">
        <v>68</v>
      </c>
      <c r="C42" s="207">
        <f t="shared" si="5"/>
        <v>0</v>
      </c>
      <c r="D42" s="207">
        <f t="shared" si="5"/>
        <v>0</v>
      </c>
      <c r="E42" s="207">
        <f t="shared" si="5"/>
        <v>0</v>
      </c>
      <c r="F42" s="207">
        <f t="shared" si="5"/>
        <v>0</v>
      </c>
      <c r="G42" s="207">
        <f t="shared" si="5"/>
        <v>0</v>
      </c>
      <c r="H42" s="207">
        <f t="shared" si="5"/>
        <v>0</v>
      </c>
      <c r="I42" s="183">
        <f t="shared" si="5"/>
        <v>0</v>
      </c>
      <c r="J42" s="208">
        <f t="shared" si="5"/>
        <v>0</v>
      </c>
      <c r="K42" s="206">
        <f t="shared" si="6"/>
        <v>0</v>
      </c>
    </row>
    <row r="43" spans="1:11" ht="15" customHeight="1" x14ac:dyDescent="0.2">
      <c r="A43" s="20" t="s">
        <v>17</v>
      </c>
      <c r="B43" s="12">
        <v>74.75</v>
      </c>
      <c r="C43" s="207">
        <f t="shared" si="5"/>
        <v>0</v>
      </c>
      <c r="D43" s="207">
        <f t="shared" si="5"/>
        <v>0</v>
      </c>
      <c r="E43" s="207">
        <f t="shared" si="5"/>
        <v>0</v>
      </c>
      <c r="F43" s="207">
        <f t="shared" si="5"/>
        <v>0</v>
      </c>
      <c r="G43" s="207">
        <f t="shared" si="5"/>
        <v>0</v>
      </c>
      <c r="H43" s="207">
        <f t="shared" si="5"/>
        <v>0</v>
      </c>
      <c r="I43" s="183">
        <f t="shared" si="5"/>
        <v>0</v>
      </c>
      <c r="J43" s="208">
        <f t="shared" si="5"/>
        <v>0</v>
      </c>
      <c r="K43" s="206">
        <f t="shared" si="6"/>
        <v>0</v>
      </c>
    </row>
    <row r="44" spans="1:11" ht="15" customHeight="1" x14ac:dyDescent="0.2">
      <c r="A44" s="20" t="s">
        <v>18</v>
      </c>
      <c r="B44" s="12">
        <v>77</v>
      </c>
      <c r="C44" s="207">
        <f t="shared" si="5"/>
        <v>0</v>
      </c>
      <c r="D44" s="207">
        <f t="shared" si="5"/>
        <v>0</v>
      </c>
      <c r="E44" s="207">
        <f t="shared" si="5"/>
        <v>0</v>
      </c>
      <c r="F44" s="207">
        <f t="shared" si="5"/>
        <v>0</v>
      </c>
      <c r="G44" s="207">
        <f t="shared" si="5"/>
        <v>0</v>
      </c>
      <c r="H44" s="207">
        <f t="shared" si="5"/>
        <v>0</v>
      </c>
      <c r="I44" s="183">
        <f t="shared" si="5"/>
        <v>0</v>
      </c>
      <c r="J44" s="208">
        <f t="shared" si="5"/>
        <v>0</v>
      </c>
      <c r="K44" s="206">
        <f t="shared" si="6"/>
        <v>0</v>
      </c>
    </row>
    <row r="45" spans="1:11" ht="15" customHeight="1" thickBot="1" x14ac:dyDescent="0.25">
      <c r="A45" s="24" t="s">
        <v>19</v>
      </c>
      <c r="B45" s="25">
        <v>81.819999999999993</v>
      </c>
      <c r="C45" s="209">
        <f t="shared" si="5"/>
        <v>0</v>
      </c>
      <c r="D45" s="209">
        <f t="shared" si="5"/>
        <v>0</v>
      </c>
      <c r="E45" s="209">
        <f t="shared" si="5"/>
        <v>0</v>
      </c>
      <c r="F45" s="209">
        <f t="shared" si="5"/>
        <v>0</v>
      </c>
      <c r="G45" s="209">
        <f t="shared" si="5"/>
        <v>0</v>
      </c>
      <c r="H45" s="209">
        <f t="shared" si="5"/>
        <v>0</v>
      </c>
      <c r="I45" s="210">
        <f t="shared" si="5"/>
        <v>0</v>
      </c>
      <c r="J45" s="211">
        <f t="shared" si="5"/>
        <v>0</v>
      </c>
      <c r="K45" s="212">
        <f t="shared" si="6"/>
        <v>0</v>
      </c>
    </row>
    <row r="46" spans="1:11" x14ac:dyDescent="0.2">
      <c r="A46" s="318" t="s">
        <v>146</v>
      </c>
      <c r="B46" s="319" t="s">
        <v>145</v>
      </c>
      <c r="C46" s="320">
        <f>SUM(C16,C31)</f>
        <v>0</v>
      </c>
      <c r="D46" s="320">
        <f t="shared" ref="D46:J46" si="7">SUM(D16,D31)</f>
        <v>0</v>
      </c>
      <c r="E46" s="320">
        <f t="shared" si="7"/>
        <v>0</v>
      </c>
      <c r="F46" s="320">
        <f t="shared" si="7"/>
        <v>0</v>
      </c>
      <c r="G46" s="320">
        <f t="shared" si="7"/>
        <v>0</v>
      </c>
      <c r="H46" s="320">
        <f t="shared" si="7"/>
        <v>0</v>
      </c>
      <c r="I46" s="320">
        <f t="shared" si="7"/>
        <v>0</v>
      </c>
      <c r="J46" s="321">
        <f t="shared" si="7"/>
        <v>0</v>
      </c>
      <c r="K46" s="322">
        <f>SUM(K36:K45)</f>
        <v>0</v>
      </c>
    </row>
    <row r="47" spans="1:11" x14ac:dyDescent="0.2">
      <c r="A47" s="92" t="s">
        <v>118</v>
      </c>
      <c r="B47" s="218" t="s">
        <v>145</v>
      </c>
      <c r="C47" s="154">
        <f t="shared" ref="C47:J48" si="8">SUM(C17,C32)</f>
        <v>0</v>
      </c>
      <c r="D47" s="154">
        <f t="shared" si="8"/>
        <v>0</v>
      </c>
      <c r="E47" s="154">
        <f t="shared" si="8"/>
        <v>0</v>
      </c>
      <c r="F47" s="154">
        <f t="shared" si="8"/>
        <v>0</v>
      </c>
      <c r="G47" s="154">
        <f t="shared" si="8"/>
        <v>0</v>
      </c>
      <c r="H47" s="154">
        <f t="shared" si="8"/>
        <v>0</v>
      </c>
      <c r="I47" s="154">
        <f t="shared" si="8"/>
        <v>0</v>
      </c>
      <c r="J47" s="154">
        <f t="shared" si="8"/>
        <v>0</v>
      </c>
      <c r="K47" s="21">
        <f>SUM(C47:J47)</f>
        <v>0</v>
      </c>
    </row>
    <row r="48" spans="1:11" ht="13.5" thickBot="1" x14ac:dyDescent="0.25">
      <c r="A48" s="187" t="s">
        <v>119</v>
      </c>
      <c r="B48" s="219" t="s">
        <v>145</v>
      </c>
      <c r="C48" s="216">
        <f t="shared" si="8"/>
        <v>0</v>
      </c>
      <c r="D48" s="216">
        <f t="shared" si="8"/>
        <v>0</v>
      </c>
      <c r="E48" s="216">
        <f t="shared" si="8"/>
        <v>0</v>
      </c>
      <c r="F48" s="216">
        <f t="shared" si="8"/>
        <v>0</v>
      </c>
      <c r="G48" s="216">
        <f t="shared" si="8"/>
        <v>0</v>
      </c>
      <c r="H48" s="216">
        <f t="shared" si="8"/>
        <v>0</v>
      </c>
      <c r="I48" s="216">
        <f t="shared" si="8"/>
        <v>0</v>
      </c>
      <c r="J48" s="216">
        <f t="shared" si="8"/>
        <v>0</v>
      </c>
      <c r="K48" s="22">
        <f>SUM(C48:J48)</f>
        <v>0</v>
      </c>
    </row>
    <row r="50" spans="1:11" ht="15" customHeight="1" x14ac:dyDescent="0.2">
      <c r="A50" s="526" t="s">
        <v>180</v>
      </c>
      <c r="B50" s="526"/>
      <c r="C50" s="526"/>
      <c r="D50" s="526"/>
      <c r="E50" s="526"/>
      <c r="F50" s="526"/>
      <c r="G50" s="526"/>
      <c r="H50" s="526"/>
      <c r="I50" s="526"/>
      <c r="J50" s="526"/>
      <c r="K50" s="526"/>
    </row>
    <row r="51" spans="1:11" ht="15" customHeight="1" x14ac:dyDescent="0.2">
      <c r="A51" s="526" t="s">
        <v>204</v>
      </c>
      <c r="B51" s="526"/>
      <c r="C51" s="526"/>
      <c r="D51" s="526"/>
      <c r="E51" s="526"/>
      <c r="F51" s="526"/>
      <c r="G51" s="526"/>
      <c r="H51" s="526"/>
      <c r="I51" s="526"/>
      <c r="J51" s="526"/>
      <c r="K51" s="526"/>
    </row>
  </sheetData>
  <mergeCells count="13">
    <mergeCell ref="I2:J2"/>
    <mergeCell ref="A1:K1"/>
    <mergeCell ref="C2:D2"/>
    <mergeCell ref="E2:F2"/>
    <mergeCell ref="G2:H2"/>
    <mergeCell ref="A2:A3"/>
    <mergeCell ref="C5:K5"/>
    <mergeCell ref="C4:K4"/>
    <mergeCell ref="C19:K19"/>
    <mergeCell ref="A50:K50"/>
    <mergeCell ref="A51:K51"/>
    <mergeCell ref="C34:K34"/>
    <mergeCell ref="C35:K35"/>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46"/>
  <sheetViews>
    <sheetView zoomScaleNormal="100" workbookViewId="0">
      <selection sqref="A1:R1"/>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481" t="s">
        <v>472</v>
      </c>
      <c r="B1" s="482"/>
      <c r="C1" s="482"/>
      <c r="D1" s="482"/>
      <c r="E1" s="482"/>
      <c r="F1" s="482"/>
      <c r="G1" s="482"/>
      <c r="H1" s="482"/>
      <c r="I1" s="482"/>
      <c r="J1" s="482"/>
      <c r="K1" s="482"/>
      <c r="L1" s="482"/>
      <c r="M1" s="482"/>
      <c r="N1" s="482"/>
      <c r="O1" s="482"/>
      <c r="P1" s="482"/>
      <c r="Q1" s="482"/>
      <c r="R1" s="484"/>
      <c r="T1" s="117"/>
      <c r="U1" s="111"/>
      <c r="V1" s="111"/>
      <c r="W1" s="111"/>
    </row>
    <row r="2" spans="1:23" s="5" customFormat="1" ht="38.25" customHeight="1" x14ac:dyDescent="0.2">
      <c r="A2" s="539" t="s">
        <v>27</v>
      </c>
      <c r="B2" s="540"/>
      <c r="C2" s="535" t="s">
        <v>0</v>
      </c>
      <c r="D2" s="536"/>
      <c r="E2" s="536"/>
      <c r="F2" s="537"/>
      <c r="G2" s="535" t="s">
        <v>2</v>
      </c>
      <c r="H2" s="536"/>
      <c r="I2" s="536"/>
      <c r="J2" s="537"/>
      <c r="K2" s="535" t="s">
        <v>1</v>
      </c>
      <c r="L2" s="536"/>
      <c r="M2" s="536"/>
      <c r="N2" s="537"/>
      <c r="O2" s="535" t="s">
        <v>3</v>
      </c>
      <c r="P2" s="536"/>
      <c r="Q2" s="536"/>
      <c r="R2" s="538"/>
    </row>
    <row r="3" spans="1:23" s="5" customFormat="1" ht="51.75" customHeight="1" thickBot="1" x14ac:dyDescent="0.25">
      <c r="A3" s="541"/>
      <c r="B3" s="542"/>
      <c r="C3" s="234" t="s">
        <v>586</v>
      </c>
      <c r="D3" s="234" t="s">
        <v>40</v>
      </c>
      <c r="E3" s="234" t="s">
        <v>122</v>
      </c>
      <c r="F3" s="234" t="s">
        <v>123</v>
      </c>
      <c r="G3" s="234" t="s">
        <v>586</v>
      </c>
      <c r="H3" s="234" t="s">
        <v>40</v>
      </c>
      <c r="I3" s="234" t="s">
        <v>122</v>
      </c>
      <c r="J3" s="234" t="s">
        <v>123</v>
      </c>
      <c r="K3" s="234" t="s">
        <v>586</v>
      </c>
      <c r="L3" s="234" t="s">
        <v>40</v>
      </c>
      <c r="M3" s="234" t="s">
        <v>586</v>
      </c>
      <c r="N3" s="234" t="s">
        <v>123</v>
      </c>
      <c r="O3" s="234" t="s">
        <v>586</v>
      </c>
      <c r="P3" s="234" t="s">
        <v>40</v>
      </c>
      <c r="Q3" s="234" t="s">
        <v>122</v>
      </c>
      <c r="R3" s="235" t="s">
        <v>123</v>
      </c>
    </row>
    <row r="4" spans="1:23" s="6" customFormat="1" x14ac:dyDescent="0.2">
      <c r="A4" s="142" t="s">
        <v>25</v>
      </c>
      <c r="B4" s="60"/>
      <c r="C4" s="477"/>
      <c r="D4" s="478"/>
      <c r="E4" s="478"/>
      <c r="F4" s="478"/>
      <c r="G4" s="478"/>
      <c r="H4" s="478"/>
      <c r="I4" s="478"/>
      <c r="J4" s="478"/>
      <c r="K4" s="478"/>
      <c r="L4" s="478"/>
      <c r="M4" s="478"/>
      <c r="N4" s="478"/>
      <c r="O4" s="478"/>
      <c r="P4" s="478"/>
      <c r="Q4" s="478"/>
      <c r="R4" s="479"/>
    </row>
    <row r="5" spans="1:23" s="2" customFormat="1" ht="25.5" customHeight="1" x14ac:dyDescent="0.2">
      <c r="A5" s="18" t="s">
        <v>10</v>
      </c>
      <c r="B5" s="14" t="s">
        <v>9</v>
      </c>
      <c r="C5" s="144"/>
      <c r="D5" s="145"/>
      <c r="E5" s="145"/>
      <c r="F5" s="145"/>
      <c r="G5" s="145"/>
      <c r="H5" s="145"/>
      <c r="I5" s="145"/>
      <c r="J5" s="145"/>
      <c r="K5" s="145"/>
      <c r="L5" s="145"/>
      <c r="M5" s="145"/>
      <c r="N5" s="145"/>
      <c r="O5" s="145"/>
      <c r="P5" s="145"/>
      <c r="Q5" s="145"/>
      <c r="R5" s="146"/>
    </row>
    <row r="6" spans="1:23" ht="12.75" customHeight="1" x14ac:dyDescent="0.2">
      <c r="A6" s="20" t="s">
        <v>5</v>
      </c>
      <c r="B6" s="10" t="s">
        <v>8</v>
      </c>
      <c r="C6" s="324"/>
      <c r="D6" s="325"/>
      <c r="E6" s="325"/>
      <c r="F6" s="325"/>
      <c r="G6" s="325"/>
      <c r="H6" s="325"/>
      <c r="I6" s="325"/>
      <c r="J6" s="325"/>
      <c r="K6" s="325"/>
      <c r="L6" s="325"/>
      <c r="M6" s="325"/>
      <c r="N6" s="325"/>
      <c r="O6" s="325"/>
      <c r="P6" s="325"/>
      <c r="Q6" s="325"/>
      <c r="R6" s="326"/>
    </row>
    <row r="7" spans="1:23" ht="12.75" customHeight="1" x14ac:dyDescent="0.2">
      <c r="A7" s="20" t="s">
        <v>11</v>
      </c>
      <c r="B7" s="12" t="s">
        <v>6</v>
      </c>
      <c r="C7" s="324"/>
      <c r="D7" s="325"/>
      <c r="E7" s="325"/>
      <c r="F7" s="325"/>
      <c r="G7" s="325"/>
      <c r="H7" s="325"/>
      <c r="I7" s="325"/>
      <c r="J7" s="325"/>
      <c r="K7" s="325"/>
      <c r="L7" s="325"/>
      <c r="M7" s="325"/>
      <c r="N7" s="325"/>
      <c r="O7" s="325"/>
      <c r="P7" s="325"/>
      <c r="Q7" s="325"/>
      <c r="R7" s="326"/>
    </row>
    <row r="8" spans="1:23" ht="25.5" x14ac:dyDescent="0.2">
      <c r="A8" s="20" t="s">
        <v>12</v>
      </c>
      <c r="B8" s="12">
        <v>41.43</v>
      </c>
      <c r="C8" s="324"/>
      <c r="D8" s="325"/>
      <c r="E8" s="325"/>
      <c r="F8" s="325"/>
      <c r="G8" s="325"/>
      <c r="H8" s="325"/>
      <c r="I8" s="325"/>
      <c r="J8" s="325"/>
      <c r="K8" s="325"/>
      <c r="L8" s="325"/>
      <c r="M8" s="325"/>
      <c r="N8" s="325"/>
      <c r="O8" s="325"/>
      <c r="P8" s="325"/>
      <c r="Q8" s="325"/>
      <c r="R8" s="326"/>
    </row>
    <row r="9" spans="1:23" ht="25.5" customHeight="1" x14ac:dyDescent="0.2">
      <c r="A9" s="20" t="s">
        <v>13</v>
      </c>
      <c r="B9" s="12" t="s">
        <v>7</v>
      </c>
      <c r="C9" s="324"/>
      <c r="D9" s="325"/>
      <c r="E9" s="325"/>
      <c r="F9" s="325"/>
      <c r="G9" s="325"/>
      <c r="H9" s="325"/>
      <c r="I9" s="325"/>
      <c r="J9" s="325"/>
      <c r="K9" s="325"/>
      <c r="L9" s="325"/>
      <c r="M9" s="325"/>
      <c r="N9" s="325"/>
      <c r="O9" s="325"/>
      <c r="P9" s="325"/>
      <c r="Q9" s="325"/>
      <c r="R9" s="326"/>
    </row>
    <row r="10" spans="1:23" ht="25.5" customHeight="1" x14ac:dyDescent="0.2">
      <c r="A10" s="20" t="s">
        <v>14</v>
      </c>
      <c r="B10" s="12" t="s">
        <v>20</v>
      </c>
      <c r="C10" s="324"/>
      <c r="D10" s="325"/>
      <c r="E10" s="325"/>
      <c r="F10" s="325"/>
      <c r="G10" s="325"/>
      <c r="H10" s="325"/>
      <c r="I10" s="325"/>
      <c r="J10" s="325"/>
      <c r="K10" s="325"/>
      <c r="L10" s="325"/>
      <c r="M10" s="325"/>
      <c r="N10" s="325"/>
      <c r="O10" s="325"/>
      <c r="P10" s="325"/>
      <c r="Q10" s="325"/>
      <c r="R10" s="326"/>
    </row>
    <row r="11" spans="1:23" ht="12.75" customHeight="1" x14ac:dyDescent="0.2">
      <c r="A11" s="20" t="s">
        <v>15</v>
      </c>
      <c r="B11" s="12">
        <v>62.65</v>
      </c>
      <c r="C11" s="324"/>
      <c r="D11" s="325"/>
      <c r="E11" s="325"/>
      <c r="F11" s="325"/>
      <c r="G11" s="325"/>
      <c r="H11" s="325"/>
      <c r="I11" s="325"/>
      <c r="J11" s="325"/>
      <c r="K11" s="325"/>
      <c r="L11" s="325"/>
      <c r="M11" s="325"/>
      <c r="N11" s="325"/>
      <c r="O11" s="325"/>
      <c r="P11" s="325"/>
      <c r="Q11" s="325"/>
      <c r="R11" s="326"/>
    </row>
    <row r="12" spans="1:23" ht="25.5" customHeight="1" x14ac:dyDescent="0.2">
      <c r="A12" s="20" t="s">
        <v>16</v>
      </c>
      <c r="B12" s="12">
        <v>68</v>
      </c>
      <c r="C12" s="324"/>
      <c r="D12" s="325"/>
      <c r="E12" s="325"/>
      <c r="F12" s="325"/>
      <c r="G12" s="325"/>
      <c r="H12" s="325"/>
      <c r="I12" s="325"/>
      <c r="J12" s="325"/>
      <c r="K12" s="325"/>
      <c r="L12" s="325"/>
      <c r="M12" s="325"/>
      <c r="N12" s="325"/>
      <c r="O12" s="325"/>
      <c r="P12" s="325"/>
      <c r="Q12" s="325"/>
      <c r="R12" s="326"/>
    </row>
    <row r="13" spans="1:23" ht="25.5" x14ac:dyDescent="0.2">
      <c r="A13" s="20" t="s">
        <v>17</v>
      </c>
      <c r="B13" s="12">
        <v>74.75</v>
      </c>
      <c r="C13" s="324"/>
      <c r="D13" s="325"/>
      <c r="E13" s="325"/>
      <c r="F13" s="325"/>
      <c r="G13" s="325"/>
      <c r="H13" s="325"/>
      <c r="I13" s="325"/>
      <c r="J13" s="325"/>
      <c r="K13" s="325"/>
      <c r="L13" s="325"/>
      <c r="M13" s="325"/>
      <c r="N13" s="325"/>
      <c r="O13" s="325"/>
      <c r="P13" s="325"/>
      <c r="Q13" s="325"/>
      <c r="R13" s="326"/>
    </row>
    <row r="14" spans="1:23" ht="25.5" x14ac:dyDescent="0.2">
      <c r="A14" s="20" t="s">
        <v>18</v>
      </c>
      <c r="B14" s="12">
        <v>77</v>
      </c>
      <c r="C14" s="324"/>
      <c r="D14" s="325"/>
      <c r="E14" s="325"/>
      <c r="F14" s="325"/>
      <c r="G14" s="325"/>
      <c r="H14" s="325"/>
      <c r="I14" s="325"/>
      <c r="J14" s="325"/>
      <c r="K14" s="325"/>
      <c r="L14" s="325"/>
      <c r="M14" s="325"/>
      <c r="N14" s="325"/>
      <c r="O14" s="325"/>
      <c r="P14" s="325"/>
      <c r="Q14" s="325"/>
      <c r="R14" s="326"/>
    </row>
    <row r="15" spans="1:23" ht="25.5" x14ac:dyDescent="0.2">
      <c r="A15" s="20" t="s">
        <v>19</v>
      </c>
      <c r="B15" s="12">
        <v>81.819999999999993</v>
      </c>
      <c r="C15" s="324"/>
      <c r="D15" s="325"/>
      <c r="E15" s="325"/>
      <c r="F15" s="325"/>
      <c r="G15" s="325"/>
      <c r="H15" s="325"/>
      <c r="I15" s="325"/>
      <c r="J15" s="325"/>
      <c r="K15" s="325"/>
      <c r="L15" s="325"/>
      <c r="M15" s="325"/>
      <c r="N15" s="325"/>
      <c r="O15" s="325"/>
      <c r="P15" s="325"/>
      <c r="Q15" s="325"/>
      <c r="R15" s="326"/>
    </row>
    <row r="16" spans="1:23" x14ac:dyDescent="0.2">
      <c r="A16" s="143" t="s">
        <v>144</v>
      </c>
      <c r="B16" s="224" t="s">
        <v>145</v>
      </c>
      <c r="C16" s="327"/>
      <c r="D16" s="328">
        <f t="shared" ref="D16:R16" si="0">SUM(D6:D15)</f>
        <v>0</v>
      </c>
      <c r="E16" s="328">
        <f t="shared" si="0"/>
        <v>0</v>
      </c>
      <c r="F16" s="328">
        <f t="shared" si="0"/>
        <v>0</v>
      </c>
      <c r="G16" s="328"/>
      <c r="H16" s="328">
        <f t="shared" si="0"/>
        <v>0</v>
      </c>
      <c r="I16" s="328">
        <f t="shared" si="0"/>
        <v>0</v>
      </c>
      <c r="J16" s="328">
        <f t="shared" si="0"/>
        <v>0</v>
      </c>
      <c r="K16" s="328"/>
      <c r="L16" s="328">
        <f t="shared" si="0"/>
        <v>0</v>
      </c>
      <c r="M16" s="328">
        <f t="shared" si="0"/>
        <v>0</v>
      </c>
      <c r="N16" s="328">
        <f t="shared" si="0"/>
        <v>0</v>
      </c>
      <c r="O16" s="328"/>
      <c r="P16" s="328">
        <f t="shared" si="0"/>
        <v>0</v>
      </c>
      <c r="Q16" s="328">
        <f t="shared" si="0"/>
        <v>0</v>
      </c>
      <c r="R16" s="329">
        <f t="shared" si="0"/>
        <v>0</v>
      </c>
    </row>
    <row r="17" spans="1:18" s="6" customFormat="1" x14ac:dyDescent="0.2">
      <c r="A17" s="129" t="s">
        <v>26</v>
      </c>
      <c r="B17" s="9"/>
      <c r="C17" s="471"/>
      <c r="D17" s="472"/>
      <c r="E17" s="472"/>
      <c r="F17" s="472"/>
      <c r="G17" s="472"/>
      <c r="H17" s="472"/>
      <c r="I17" s="472"/>
      <c r="J17" s="472"/>
      <c r="K17" s="472"/>
      <c r="L17" s="472"/>
      <c r="M17" s="472"/>
      <c r="N17" s="472"/>
      <c r="O17" s="472"/>
      <c r="P17" s="472"/>
      <c r="Q17" s="472"/>
      <c r="R17" s="473"/>
    </row>
    <row r="18" spans="1:18" s="2" customFormat="1" ht="25.5" customHeight="1" x14ac:dyDescent="0.2">
      <c r="A18" s="18" t="s">
        <v>10</v>
      </c>
      <c r="B18" s="14" t="s">
        <v>9</v>
      </c>
      <c r="C18" s="144"/>
      <c r="D18" s="145"/>
      <c r="E18" s="145"/>
      <c r="F18" s="145"/>
      <c r="G18" s="145"/>
      <c r="H18" s="145"/>
      <c r="I18" s="145"/>
      <c r="J18" s="145"/>
      <c r="K18" s="145"/>
      <c r="L18" s="145"/>
      <c r="M18" s="145"/>
      <c r="N18" s="145"/>
      <c r="O18" s="145"/>
      <c r="P18" s="145"/>
      <c r="Q18" s="145"/>
      <c r="R18" s="146"/>
    </row>
    <row r="19" spans="1:18" x14ac:dyDescent="0.2">
      <c r="A19" s="20" t="s">
        <v>5</v>
      </c>
      <c r="B19" s="10" t="s">
        <v>8</v>
      </c>
      <c r="C19" s="324"/>
      <c r="D19" s="325"/>
      <c r="E19" s="325"/>
      <c r="F19" s="325"/>
      <c r="G19" s="325"/>
      <c r="H19" s="325"/>
      <c r="I19" s="325"/>
      <c r="J19" s="325"/>
      <c r="K19" s="325"/>
      <c r="L19" s="325"/>
      <c r="M19" s="325"/>
      <c r="N19" s="325"/>
      <c r="O19" s="325"/>
      <c r="P19" s="325"/>
      <c r="Q19" s="325"/>
      <c r="R19" s="326"/>
    </row>
    <row r="20" spans="1:18" x14ac:dyDescent="0.2">
      <c r="A20" s="20" t="s">
        <v>11</v>
      </c>
      <c r="B20" s="12" t="s">
        <v>6</v>
      </c>
      <c r="C20" s="324"/>
      <c r="D20" s="325"/>
      <c r="E20" s="325"/>
      <c r="F20" s="325"/>
      <c r="G20" s="325"/>
      <c r="H20" s="325"/>
      <c r="I20" s="325"/>
      <c r="J20" s="325"/>
      <c r="K20" s="325"/>
      <c r="L20" s="325"/>
      <c r="M20" s="325"/>
      <c r="N20" s="325"/>
      <c r="O20" s="325"/>
      <c r="P20" s="325"/>
      <c r="Q20" s="325"/>
      <c r="R20" s="326"/>
    </row>
    <row r="21" spans="1:18" ht="25.5" x14ac:dyDescent="0.2">
      <c r="A21" s="20" t="s">
        <v>12</v>
      </c>
      <c r="B21" s="12">
        <v>41.43</v>
      </c>
      <c r="C21" s="324"/>
      <c r="D21" s="325"/>
      <c r="E21" s="325"/>
      <c r="F21" s="325"/>
      <c r="G21" s="325"/>
      <c r="H21" s="325"/>
      <c r="I21" s="325"/>
      <c r="J21" s="325"/>
      <c r="K21" s="325"/>
      <c r="L21" s="325"/>
      <c r="M21" s="325"/>
      <c r="N21" s="325"/>
      <c r="O21" s="325"/>
      <c r="P21" s="325"/>
      <c r="Q21" s="325"/>
      <c r="R21" s="326"/>
    </row>
    <row r="22" spans="1:18" ht="25.5" x14ac:dyDescent="0.2">
      <c r="A22" s="20" t="s">
        <v>13</v>
      </c>
      <c r="B22" s="12" t="s">
        <v>7</v>
      </c>
      <c r="C22" s="324"/>
      <c r="D22" s="325"/>
      <c r="E22" s="325"/>
      <c r="F22" s="325"/>
      <c r="G22" s="325"/>
      <c r="H22" s="325"/>
      <c r="I22" s="325"/>
      <c r="J22" s="325"/>
      <c r="K22" s="325"/>
      <c r="L22" s="325"/>
      <c r="M22" s="325"/>
      <c r="N22" s="325"/>
      <c r="O22" s="325"/>
      <c r="P22" s="325"/>
      <c r="Q22" s="325"/>
      <c r="R22" s="326"/>
    </row>
    <row r="23" spans="1:18" ht="25.5" x14ac:dyDescent="0.2">
      <c r="A23" s="20" t="s">
        <v>14</v>
      </c>
      <c r="B23" s="12" t="s">
        <v>20</v>
      </c>
      <c r="C23" s="324"/>
      <c r="D23" s="325"/>
      <c r="E23" s="325"/>
      <c r="F23" s="325"/>
      <c r="G23" s="325"/>
      <c r="H23" s="325"/>
      <c r="I23" s="325"/>
      <c r="J23" s="325"/>
      <c r="K23" s="325"/>
      <c r="L23" s="325"/>
      <c r="M23" s="325"/>
      <c r="N23" s="325"/>
      <c r="O23" s="325"/>
      <c r="P23" s="325"/>
      <c r="Q23" s="325"/>
      <c r="R23" s="326"/>
    </row>
    <row r="24" spans="1:18" x14ac:dyDescent="0.2">
      <c r="A24" s="20" t="s">
        <v>15</v>
      </c>
      <c r="B24" s="12">
        <v>62.65</v>
      </c>
      <c r="C24" s="324"/>
      <c r="D24" s="325"/>
      <c r="E24" s="325"/>
      <c r="F24" s="325"/>
      <c r="G24" s="325"/>
      <c r="H24" s="325"/>
      <c r="I24" s="325"/>
      <c r="J24" s="325"/>
      <c r="K24" s="325"/>
      <c r="L24" s="325"/>
      <c r="M24" s="325"/>
      <c r="N24" s="325"/>
      <c r="O24" s="325"/>
      <c r="P24" s="325"/>
      <c r="Q24" s="325"/>
      <c r="R24" s="326"/>
    </row>
    <row r="25" spans="1:18" ht="25.5" x14ac:dyDescent="0.2">
      <c r="A25" s="20" t="s">
        <v>16</v>
      </c>
      <c r="B25" s="12">
        <v>68</v>
      </c>
      <c r="C25" s="324"/>
      <c r="D25" s="325"/>
      <c r="E25" s="325"/>
      <c r="F25" s="325"/>
      <c r="G25" s="325"/>
      <c r="H25" s="325"/>
      <c r="I25" s="325"/>
      <c r="J25" s="325"/>
      <c r="K25" s="325"/>
      <c r="L25" s="325"/>
      <c r="M25" s="325"/>
      <c r="N25" s="325"/>
      <c r="O25" s="325"/>
      <c r="P25" s="325"/>
      <c r="Q25" s="325"/>
      <c r="R25" s="326"/>
    </row>
    <row r="26" spans="1:18" ht="25.5" x14ac:dyDescent="0.2">
      <c r="A26" s="20" t="s">
        <v>17</v>
      </c>
      <c r="B26" s="12">
        <v>74.75</v>
      </c>
      <c r="C26" s="324"/>
      <c r="D26" s="325"/>
      <c r="E26" s="325"/>
      <c r="F26" s="325"/>
      <c r="G26" s="325"/>
      <c r="H26" s="325"/>
      <c r="I26" s="325"/>
      <c r="J26" s="325"/>
      <c r="K26" s="325"/>
      <c r="L26" s="325"/>
      <c r="M26" s="325"/>
      <c r="N26" s="325"/>
      <c r="O26" s="325"/>
      <c r="P26" s="325"/>
      <c r="Q26" s="325"/>
      <c r="R26" s="326"/>
    </row>
    <row r="27" spans="1:18" ht="25.5" x14ac:dyDescent="0.2">
      <c r="A27" s="20" t="s">
        <v>18</v>
      </c>
      <c r="B27" s="12">
        <v>77</v>
      </c>
      <c r="C27" s="324"/>
      <c r="D27" s="325"/>
      <c r="E27" s="325"/>
      <c r="F27" s="325"/>
      <c r="G27" s="325"/>
      <c r="H27" s="325"/>
      <c r="I27" s="325"/>
      <c r="J27" s="325"/>
      <c r="K27" s="325"/>
      <c r="L27" s="325"/>
      <c r="M27" s="325"/>
      <c r="N27" s="325"/>
      <c r="O27" s="325"/>
      <c r="P27" s="325"/>
      <c r="Q27" s="325"/>
      <c r="R27" s="326"/>
    </row>
    <row r="28" spans="1:18" ht="25.5" x14ac:dyDescent="0.2">
      <c r="A28" s="24" t="s">
        <v>19</v>
      </c>
      <c r="B28" s="25">
        <v>81.819999999999993</v>
      </c>
      <c r="C28" s="330"/>
      <c r="D28" s="331"/>
      <c r="E28" s="331"/>
      <c r="F28" s="331"/>
      <c r="G28" s="331"/>
      <c r="H28" s="331"/>
      <c r="I28" s="331"/>
      <c r="J28" s="331"/>
      <c r="K28" s="331"/>
      <c r="L28" s="331"/>
      <c r="M28" s="331"/>
      <c r="N28" s="331"/>
      <c r="O28" s="331"/>
      <c r="P28" s="331"/>
      <c r="Q28" s="331"/>
      <c r="R28" s="332"/>
    </row>
    <row r="29" spans="1:18" x14ac:dyDescent="0.2">
      <c r="A29" s="143" t="s">
        <v>144</v>
      </c>
      <c r="B29" s="224" t="s">
        <v>145</v>
      </c>
      <c r="C29" s="327"/>
      <c r="D29" s="333">
        <f t="shared" ref="D29:R29" si="1">SUM(D19:D28)</f>
        <v>0</v>
      </c>
      <c r="E29" s="333">
        <f t="shared" si="1"/>
        <v>0</v>
      </c>
      <c r="F29" s="333">
        <f t="shared" si="1"/>
        <v>0</v>
      </c>
      <c r="G29" s="333"/>
      <c r="H29" s="333">
        <f t="shared" si="1"/>
        <v>0</v>
      </c>
      <c r="I29" s="333">
        <f t="shared" si="1"/>
        <v>0</v>
      </c>
      <c r="J29" s="333">
        <f t="shared" si="1"/>
        <v>0</v>
      </c>
      <c r="K29" s="333"/>
      <c r="L29" s="333">
        <f t="shared" si="1"/>
        <v>0</v>
      </c>
      <c r="M29" s="333">
        <f t="shared" si="1"/>
        <v>0</v>
      </c>
      <c r="N29" s="333">
        <f t="shared" si="1"/>
        <v>0</v>
      </c>
      <c r="O29" s="333"/>
      <c r="P29" s="333">
        <f t="shared" si="1"/>
        <v>0</v>
      </c>
      <c r="Q29" s="333">
        <f t="shared" si="1"/>
        <v>0</v>
      </c>
      <c r="R29" s="334">
        <f t="shared" si="1"/>
        <v>0</v>
      </c>
    </row>
    <row r="30" spans="1:18" x14ac:dyDescent="0.2">
      <c r="A30" s="244" t="s">
        <v>27</v>
      </c>
      <c r="B30" s="532" t="s">
        <v>544</v>
      </c>
      <c r="C30" s="533"/>
      <c r="D30" s="533"/>
      <c r="E30" s="533"/>
      <c r="F30" s="533"/>
      <c r="G30" s="533"/>
      <c r="H30" s="533"/>
      <c r="I30" s="533"/>
      <c r="J30" s="533"/>
      <c r="K30" s="533"/>
      <c r="L30" s="533"/>
      <c r="M30" s="533"/>
      <c r="N30" s="533"/>
      <c r="O30" s="533"/>
      <c r="P30" s="533"/>
      <c r="Q30" s="533"/>
      <c r="R30" s="534"/>
    </row>
    <row r="31" spans="1:18" ht="25.5" x14ac:dyDescent="0.2">
      <c r="A31" s="236" t="s">
        <v>10</v>
      </c>
      <c r="B31" s="237" t="s">
        <v>9</v>
      </c>
      <c r="C31" s="167"/>
      <c r="D31" s="168"/>
      <c r="E31" s="168"/>
      <c r="F31" s="168"/>
      <c r="G31" s="168"/>
      <c r="H31" s="168"/>
      <c r="I31" s="168"/>
      <c r="J31" s="168"/>
      <c r="K31" s="168"/>
      <c r="L31" s="168"/>
      <c r="M31" s="168"/>
      <c r="N31" s="168"/>
      <c r="O31" s="168"/>
      <c r="P31" s="168"/>
      <c r="Q31" s="168"/>
      <c r="R31" s="169"/>
    </row>
    <row r="32" spans="1:18" x14ac:dyDescent="0.2">
      <c r="A32" s="238" t="s">
        <v>5</v>
      </c>
      <c r="B32" s="239" t="s">
        <v>8</v>
      </c>
      <c r="C32" s="335"/>
      <c r="D32" s="336"/>
      <c r="E32" s="336"/>
      <c r="F32" s="336"/>
      <c r="G32" s="336"/>
      <c r="H32" s="336"/>
      <c r="I32" s="336"/>
      <c r="J32" s="336"/>
      <c r="K32" s="336"/>
      <c r="L32" s="336"/>
      <c r="M32" s="336"/>
      <c r="N32" s="336"/>
      <c r="O32" s="336"/>
      <c r="P32" s="336"/>
      <c r="Q32" s="336"/>
      <c r="R32" s="337"/>
    </row>
    <row r="33" spans="1:18" x14ac:dyDescent="0.2">
      <c r="A33" s="238" t="s">
        <v>11</v>
      </c>
      <c r="B33" s="240" t="s">
        <v>6</v>
      </c>
      <c r="C33" s="335"/>
      <c r="D33" s="336"/>
      <c r="E33" s="336"/>
      <c r="F33" s="336"/>
      <c r="G33" s="336"/>
      <c r="H33" s="336"/>
      <c r="I33" s="336"/>
      <c r="J33" s="336"/>
      <c r="K33" s="336"/>
      <c r="L33" s="336"/>
      <c r="M33" s="336"/>
      <c r="N33" s="336"/>
      <c r="O33" s="336"/>
      <c r="P33" s="336"/>
      <c r="Q33" s="336"/>
      <c r="R33" s="337"/>
    </row>
    <row r="34" spans="1:18" ht="25.5" x14ac:dyDescent="0.2">
      <c r="A34" s="238" t="s">
        <v>12</v>
      </c>
      <c r="B34" s="240">
        <v>41.43</v>
      </c>
      <c r="C34" s="335"/>
      <c r="D34" s="336"/>
      <c r="E34" s="336"/>
      <c r="F34" s="336"/>
      <c r="G34" s="336"/>
      <c r="H34" s="336"/>
      <c r="I34" s="336"/>
      <c r="J34" s="336"/>
      <c r="K34" s="336"/>
      <c r="L34" s="336"/>
      <c r="M34" s="336"/>
      <c r="N34" s="336"/>
      <c r="O34" s="336"/>
      <c r="P34" s="336"/>
      <c r="Q34" s="336"/>
      <c r="R34" s="337"/>
    </row>
    <row r="35" spans="1:18" ht="25.5" x14ac:dyDescent="0.2">
      <c r="A35" s="238" t="s">
        <v>13</v>
      </c>
      <c r="B35" s="240" t="s">
        <v>7</v>
      </c>
      <c r="C35" s="335"/>
      <c r="D35" s="336"/>
      <c r="E35" s="336"/>
      <c r="F35" s="336"/>
      <c r="G35" s="336"/>
      <c r="H35" s="336"/>
      <c r="I35" s="336"/>
      <c r="J35" s="336"/>
      <c r="K35" s="336"/>
      <c r="L35" s="336"/>
      <c r="M35" s="336"/>
      <c r="N35" s="336"/>
      <c r="O35" s="336"/>
      <c r="P35" s="336"/>
      <c r="Q35" s="336"/>
      <c r="R35" s="337"/>
    </row>
    <row r="36" spans="1:18" ht="25.5" x14ac:dyDescent="0.2">
      <c r="A36" s="238" t="s">
        <v>14</v>
      </c>
      <c r="B36" s="240" t="s">
        <v>20</v>
      </c>
      <c r="C36" s="335"/>
      <c r="D36" s="336"/>
      <c r="E36" s="336"/>
      <c r="F36" s="336"/>
      <c r="G36" s="336"/>
      <c r="H36" s="336"/>
      <c r="I36" s="336"/>
      <c r="J36" s="336"/>
      <c r="K36" s="336"/>
      <c r="L36" s="336"/>
      <c r="M36" s="336"/>
      <c r="N36" s="336"/>
      <c r="O36" s="336"/>
      <c r="P36" s="336"/>
      <c r="Q36" s="336"/>
      <c r="R36" s="337"/>
    </row>
    <row r="37" spans="1:18" x14ac:dyDescent="0.2">
      <c r="A37" s="238" t="s">
        <v>15</v>
      </c>
      <c r="B37" s="240">
        <v>62.65</v>
      </c>
      <c r="C37" s="335"/>
      <c r="D37" s="336"/>
      <c r="E37" s="336"/>
      <c r="F37" s="336"/>
      <c r="G37" s="336"/>
      <c r="H37" s="336"/>
      <c r="I37" s="336"/>
      <c r="J37" s="336"/>
      <c r="K37" s="336"/>
      <c r="L37" s="336"/>
      <c r="M37" s="336"/>
      <c r="N37" s="336"/>
      <c r="O37" s="336"/>
      <c r="P37" s="336"/>
      <c r="Q37" s="336"/>
      <c r="R37" s="337"/>
    </row>
    <row r="38" spans="1:18" ht="25.5" x14ac:dyDescent="0.2">
      <c r="A38" s="238" t="s">
        <v>16</v>
      </c>
      <c r="B38" s="240">
        <v>68</v>
      </c>
      <c r="C38" s="335"/>
      <c r="D38" s="336"/>
      <c r="E38" s="336"/>
      <c r="F38" s="336"/>
      <c r="G38" s="336"/>
      <c r="H38" s="336"/>
      <c r="I38" s="336"/>
      <c r="J38" s="336"/>
      <c r="K38" s="336"/>
      <c r="L38" s="336"/>
      <c r="M38" s="336"/>
      <c r="N38" s="336"/>
      <c r="O38" s="336"/>
      <c r="P38" s="336"/>
      <c r="Q38" s="336"/>
      <c r="R38" s="337"/>
    </row>
    <row r="39" spans="1:18" ht="25.5" x14ac:dyDescent="0.2">
      <c r="A39" s="238" t="s">
        <v>17</v>
      </c>
      <c r="B39" s="240">
        <v>74.75</v>
      </c>
      <c r="C39" s="335"/>
      <c r="D39" s="336"/>
      <c r="E39" s="336"/>
      <c r="F39" s="336"/>
      <c r="G39" s="336"/>
      <c r="H39" s="336"/>
      <c r="I39" s="336"/>
      <c r="J39" s="336"/>
      <c r="K39" s="336"/>
      <c r="L39" s="336"/>
      <c r="M39" s="336"/>
      <c r="N39" s="336"/>
      <c r="O39" s="336"/>
      <c r="P39" s="336"/>
      <c r="Q39" s="336"/>
      <c r="R39" s="337"/>
    </row>
    <row r="40" spans="1:18" ht="25.5" x14ac:dyDescent="0.2">
      <c r="A40" s="238" t="s">
        <v>18</v>
      </c>
      <c r="B40" s="240">
        <v>77</v>
      </c>
      <c r="C40" s="335"/>
      <c r="D40" s="336"/>
      <c r="E40" s="336"/>
      <c r="F40" s="336"/>
      <c r="G40" s="336"/>
      <c r="H40" s="336"/>
      <c r="I40" s="336"/>
      <c r="J40" s="336"/>
      <c r="K40" s="336"/>
      <c r="L40" s="336"/>
      <c r="M40" s="336"/>
      <c r="N40" s="336"/>
      <c r="O40" s="336"/>
      <c r="P40" s="336"/>
      <c r="Q40" s="336"/>
      <c r="R40" s="337"/>
    </row>
    <row r="41" spans="1:18" ht="25.5" x14ac:dyDescent="0.2">
      <c r="A41" s="241" t="s">
        <v>19</v>
      </c>
      <c r="B41" s="242">
        <v>81.819999999999993</v>
      </c>
      <c r="C41" s="338"/>
      <c r="D41" s="339"/>
      <c r="E41" s="339"/>
      <c r="F41" s="339"/>
      <c r="G41" s="339"/>
      <c r="H41" s="339"/>
      <c r="I41" s="339"/>
      <c r="J41" s="339"/>
      <c r="K41" s="339"/>
      <c r="L41" s="339"/>
      <c r="M41" s="339"/>
      <c r="N41" s="339"/>
      <c r="O41" s="339"/>
      <c r="P41" s="339"/>
      <c r="Q41" s="339"/>
      <c r="R41" s="340"/>
    </row>
    <row r="42" spans="1:18" ht="13.5" thickBot="1" x14ac:dyDescent="0.25">
      <c r="A42" s="243" t="s">
        <v>159</v>
      </c>
      <c r="B42" s="245" t="s">
        <v>145</v>
      </c>
      <c r="C42" s="373"/>
      <c r="D42" s="341"/>
      <c r="E42" s="341"/>
      <c r="F42" s="341"/>
      <c r="G42" s="373"/>
      <c r="H42" s="341"/>
      <c r="I42" s="341"/>
      <c r="J42" s="341"/>
      <c r="K42" s="373"/>
      <c r="L42" s="341"/>
      <c r="M42" s="341"/>
      <c r="N42" s="341"/>
      <c r="O42" s="373"/>
      <c r="P42" s="341"/>
      <c r="Q42" s="341"/>
      <c r="R42" s="342"/>
    </row>
    <row r="44" spans="1:18" x14ac:dyDescent="0.2">
      <c r="A44" s="4" t="s">
        <v>201</v>
      </c>
    </row>
    <row r="45" spans="1:18" x14ac:dyDescent="0.2">
      <c r="A45" s="2" t="s">
        <v>21</v>
      </c>
      <c r="C45" s="4"/>
    </row>
    <row r="46" spans="1:18" x14ac:dyDescent="0.2">
      <c r="A46" s="4" t="s">
        <v>22</v>
      </c>
    </row>
  </sheetData>
  <mergeCells count="9">
    <mergeCell ref="B30:R30"/>
    <mergeCell ref="C4:R4"/>
    <mergeCell ref="C17:R17"/>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sqref="A1:M1"/>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3.28515625" style="1" customWidth="1"/>
    <col min="10" max="10" width="15.28515625" style="1" customWidth="1"/>
    <col min="11" max="11" width="13.28515625" style="1" customWidth="1"/>
    <col min="12" max="12" width="14.85546875" style="1" customWidth="1"/>
    <col min="13" max="13" width="11.85546875" style="1" customWidth="1"/>
    <col min="14" max="17" width="9.140625" style="88"/>
    <col min="18" max="16384" width="9.140625" style="1"/>
  </cols>
  <sheetData>
    <row r="1" spans="1:23" ht="28.5" customHeight="1" thickBot="1" x14ac:dyDescent="0.3">
      <c r="A1" s="544" t="s">
        <v>638</v>
      </c>
      <c r="B1" s="545"/>
      <c r="C1" s="545"/>
      <c r="D1" s="545"/>
      <c r="E1" s="545"/>
      <c r="F1" s="545"/>
      <c r="G1" s="545"/>
      <c r="H1" s="545"/>
      <c r="I1" s="545"/>
      <c r="J1" s="545"/>
      <c r="K1" s="545"/>
      <c r="L1" s="546"/>
      <c r="M1" s="547"/>
    </row>
    <row r="2" spans="1:23" s="5" customFormat="1" ht="16.5" customHeight="1" x14ac:dyDescent="0.2">
      <c r="A2" s="555" t="s">
        <v>27</v>
      </c>
      <c r="B2" s="548" t="s">
        <v>41</v>
      </c>
      <c r="C2" s="549"/>
      <c r="D2" s="549"/>
      <c r="E2" s="549"/>
      <c r="F2" s="549"/>
      <c r="G2" s="549"/>
      <c r="H2" s="550"/>
      <c r="I2" s="548" t="s">
        <v>125</v>
      </c>
      <c r="J2" s="549"/>
      <c r="K2" s="550"/>
      <c r="L2" s="551" t="s">
        <v>639</v>
      </c>
      <c r="M2" s="517" t="s">
        <v>132</v>
      </c>
      <c r="P2" s="1"/>
      <c r="Q2" s="1"/>
      <c r="R2" s="1"/>
      <c r="S2" s="1"/>
    </row>
    <row r="3" spans="1:23" s="5" customFormat="1" ht="52.5" customHeight="1" thickBot="1" x14ac:dyDescent="0.25">
      <c r="A3" s="531"/>
      <c r="B3" s="439" t="s">
        <v>181</v>
      </c>
      <c r="C3" s="439" t="s">
        <v>42</v>
      </c>
      <c r="D3" s="439" t="s">
        <v>43</v>
      </c>
      <c r="E3" s="439" t="s">
        <v>44</v>
      </c>
      <c r="F3" s="439" t="s">
        <v>45</v>
      </c>
      <c r="G3" s="439" t="s">
        <v>46</v>
      </c>
      <c r="H3" s="439" t="s">
        <v>96</v>
      </c>
      <c r="I3" s="65" t="s">
        <v>640</v>
      </c>
      <c r="J3" s="65" t="s">
        <v>657</v>
      </c>
      <c r="K3" s="65" t="s">
        <v>641</v>
      </c>
      <c r="L3" s="552"/>
      <c r="M3" s="553"/>
      <c r="P3" s="1"/>
      <c r="Q3" s="1"/>
      <c r="R3" s="1"/>
      <c r="S3" s="1"/>
    </row>
    <row r="4" spans="1:23" ht="15" customHeight="1" x14ac:dyDescent="0.2">
      <c r="A4" s="142" t="s">
        <v>642</v>
      </c>
      <c r="B4" s="343">
        <f>SUM(C4:H4)</f>
        <v>0</v>
      </c>
      <c r="C4" s="344"/>
      <c r="D4" s="344"/>
      <c r="E4" s="344"/>
      <c r="F4" s="344"/>
      <c r="G4" s="344"/>
      <c r="H4" s="344"/>
      <c r="I4" s="344"/>
      <c r="J4" s="344"/>
      <c r="K4" s="344"/>
      <c r="L4" s="345"/>
      <c r="M4" s="346">
        <f t="shared" ref="M4:M11" si="0">SUM(B4,I4:L4)</f>
        <v>0</v>
      </c>
      <c r="N4" s="1"/>
      <c r="O4" s="1"/>
      <c r="P4" s="1"/>
      <c r="Q4" s="1"/>
    </row>
    <row r="5" spans="1:23" ht="15" customHeight="1" thickBot="1" x14ac:dyDescent="0.25">
      <c r="A5" s="246" t="s">
        <v>113</v>
      </c>
      <c r="B5" s="347">
        <f t="shared" ref="B5:B11" si="1">SUM(C5:H5)</f>
        <v>0</v>
      </c>
      <c r="C5" s="348"/>
      <c r="D5" s="348"/>
      <c r="E5" s="348"/>
      <c r="F5" s="348"/>
      <c r="G5" s="348"/>
      <c r="H5" s="348"/>
      <c r="I5" s="348"/>
      <c r="J5" s="348"/>
      <c r="K5" s="348"/>
      <c r="L5" s="349"/>
      <c r="M5" s="350">
        <f t="shared" si="0"/>
        <v>0</v>
      </c>
      <c r="N5" s="1"/>
      <c r="O5" s="1"/>
      <c r="P5" s="1"/>
      <c r="Q5" s="1"/>
    </row>
    <row r="6" spans="1:23" ht="15" customHeight="1" x14ac:dyDescent="0.25">
      <c r="A6" s="369" t="s">
        <v>643</v>
      </c>
      <c r="B6" s="351">
        <f t="shared" si="1"/>
        <v>0</v>
      </c>
      <c r="C6" s="352"/>
      <c r="D6" s="352"/>
      <c r="E6" s="352"/>
      <c r="F6" s="352"/>
      <c r="G6" s="352"/>
      <c r="H6" s="352"/>
      <c r="I6" s="352"/>
      <c r="J6" s="352"/>
      <c r="K6" s="352"/>
      <c r="L6" s="353"/>
      <c r="M6" s="354">
        <f t="shared" si="0"/>
        <v>0</v>
      </c>
      <c r="P6" s="1"/>
      <c r="Q6" s="1"/>
    </row>
    <row r="7" spans="1:23" ht="15" customHeight="1" thickBot="1" x14ac:dyDescent="0.3">
      <c r="A7" s="252" t="s">
        <v>114</v>
      </c>
      <c r="B7" s="355">
        <f t="shared" si="1"/>
        <v>0</v>
      </c>
      <c r="C7" s="356"/>
      <c r="D7" s="356"/>
      <c r="E7" s="356"/>
      <c r="F7" s="356"/>
      <c r="G7" s="356"/>
      <c r="H7" s="356"/>
      <c r="I7" s="356"/>
      <c r="J7" s="356"/>
      <c r="K7" s="356"/>
      <c r="L7" s="357"/>
      <c r="M7" s="358">
        <f t="shared" si="0"/>
        <v>0</v>
      </c>
    </row>
    <row r="8" spans="1:23" ht="15" customHeight="1" x14ac:dyDescent="0.25">
      <c r="A8" s="369" t="s">
        <v>135</v>
      </c>
      <c r="B8" s="351">
        <f t="shared" si="1"/>
        <v>0</v>
      </c>
      <c r="C8" s="351"/>
      <c r="D8" s="351"/>
      <c r="E8" s="351"/>
      <c r="F8" s="351"/>
      <c r="G8" s="351"/>
      <c r="H8" s="351"/>
      <c r="I8" s="351"/>
      <c r="J8" s="351"/>
      <c r="K8" s="351"/>
      <c r="L8" s="351"/>
      <c r="M8" s="354">
        <f t="shared" si="0"/>
        <v>0</v>
      </c>
    </row>
    <row r="9" spans="1:23" ht="30" customHeight="1" thickBot="1" x14ac:dyDescent="0.3">
      <c r="A9" s="256" t="s">
        <v>124</v>
      </c>
      <c r="B9" s="359">
        <f t="shared" si="1"/>
        <v>0</v>
      </c>
      <c r="C9" s="360"/>
      <c r="D9" s="360"/>
      <c r="E9" s="360"/>
      <c r="F9" s="360"/>
      <c r="G9" s="360"/>
      <c r="H9" s="360"/>
      <c r="I9" s="360"/>
      <c r="J9" s="360"/>
      <c r="K9" s="360"/>
      <c r="L9" s="360"/>
      <c r="M9" s="361">
        <f t="shared" si="0"/>
        <v>0</v>
      </c>
    </row>
    <row r="10" spans="1:23" ht="15" customHeight="1" x14ac:dyDescent="0.25">
      <c r="A10" s="376" t="s">
        <v>4</v>
      </c>
      <c r="B10" s="377">
        <f t="shared" si="1"/>
        <v>0</v>
      </c>
      <c r="C10" s="378">
        <f>SUM(C4,C6,C8)</f>
        <v>0</v>
      </c>
      <c r="D10" s="378">
        <f t="shared" ref="D10:L11" si="2">SUM(D4,D6,D8)</f>
        <v>0</v>
      </c>
      <c r="E10" s="378">
        <f t="shared" si="2"/>
        <v>0</v>
      </c>
      <c r="F10" s="378">
        <f t="shared" si="2"/>
        <v>0</v>
      </c>
      <c r="G10" s="378">
        <f t="shared" si="2"/>
        <v>0</v>
      </c>
      <c r="H10" s="378">
        <f t="shared" si="2"/>
        <v>0</v>
      </c>
      <c r="I10" s="378">
        <f t="shared" si="2"/>
        <v>0</v>
      </c>
      <c r="J10" s="378">
        <f t="shared" si="2"/>
        <v>0</v>
      </c>
      <c r="K10" s="378">
        <f t="shared" si="2"/>
        <v>0</v>
      </c>
      <c r="L10" s="379">
        <f t="shared" si="2"/>
        <v>0</v>
      </c>
      <c r="M10" s="380">
        <f t="shared" si="0"/>
        <v>0</v>
      </c>
    </row>
    <row r="11" spans="1:23" ht="15" customHeight="1" thickBot="1" x14ac:dyDescent="0.3">
      <c r="A11" s="381" t="s">
        <v>110</v>
      </c>
      <c r="B11" s="382">
        <f t="shared" si="1"/>
        <v>0</v>
      </c>
      <c r="C11" s="383">
        <f>SUM(C5,C7,C9)</f>
        <v>0</v>
      </c>
      <c r="D11" s="383">
        <f t="shared" si="2"/>
        <v>0</v>
      </c>
      <c r="E11" s="383">
        <f t="shared" si="2"/>
        <v>0</v>
      </c>
      <c r="F11" s="383">
        <f t="shared" si="2"/>
        <v>0</v>
      </c>
      <c r="G11" s="383">
        <f t="shared" si="2"/>
        <v>0</v>
      </c>
      <c r="H11" s="383">
        <f t="shared" si="2"/>
        <v>0</v>
      </c>
      <c r="I11" s="383">
        <f t="shared" si="2"/>
        <v>0</v>
      </c>
      <c r="J11" s="383">
        <f t="shared" si="2"/>
        <v>0</v>
      </c>
      <c r="K11" s="383">
        <f t="shared" si="2"/>
        <v>0</v>
      </c>
      <c r="L11" s="384">
        <f t="shared" si="2"/>
        <v>0</v>
      </c>
      <c r="M11" s="385">
        <f t="shared" si="0"/>
        <v>0</v>
      </c>
      <c r="R11" s="67"/>
    </row>
    <row r="12" spans="1:23" ht="12.75" customHeight="1" x14ac:dyDescent="0.2">
      <c r="A12" s="170"/>
      <c r="B12" s="171"/>
      <c r="C12" s="172"/>
      <c r="D12" s="172"/>
      <c r="E12" s="172"/>
      <c r="F12" s="172"/>
      <c r="G12" s="172"/>
      <c r="H12" s="172"/>
      <c r="I12" s="172"/>
      <c r="J12" s="172"/>
      <c r="K12" s="172"/>
      <c r="L12" s="172"/>
      <c r="M12" s="172"/>
      <c r="N12" s="89"/>
      <c r="O12" s="89"/>
      <c r="P12" s="89"/>
      <c r="Q12" s="89"/>
      <c r="R12" s="67"/>
    </row>
    <row r="13" spans="1:23" ht="27" customHeight="1" x14ac:dyDescent="0.2">
      <c r="A13" s="554" t="s">
        <v>644</v>
      </c>
      <c r="B13" s="554"/>
      <c r="C13" s="554"/>
      <c r="D13" s="554"/>
      <c r="E13" s="554"/>
      <c r="F13" s="554"/>
      <c r="G13" s="554"/>
      <c r="H13" s="554"/>
      <c r="I13" s="554"/>
      <c r="J13" s="554"/>
      <c r="K13" s="554"/>
      <c r="L13" s="554"/>
      <c r="M13" s="554"/>
      <c r="N13" s="89"/>
      <c r="O13" s="89"/>
      <c r="P13" s="89"/>
      <c r="Q13" s="89"/>
      <c r="R13" s="67"/>
    </row>
    <row r="14" spans="1:23" ht="15" customHeight="1" x14ac:dyDescent="0.25">
      <c r="A14" s="556" t="s">
        <v>645</v>
      </c>
      <c r="B14" s="556"/>
      <c r="C14" s="556"/>
      <c r="D14" s="556"/>
      <c r="E14" s="556"/>
      <c r="F14" s="556"/>
      <c r="G14" s="556"/>
      <c r="H14" s="556"/>
      <c r="I14" s="556"/>
      <c r="J14" s="556"/>
      <c r="K14" s="556"/>
      <c r="L14" s="556"/>
      <c r="M14" s="556"/>
      <c r="N14" s="109"/>
      <c r="O14" s="109"/>
      <c r="P14" s="109"/>
      <c r="Q14" s="109"/>
      <c r="R14" s="67"/>
    </row>
    <row r="15" spans="1:23" ht="45" customHeight="1" x14ac:dyDescent="0.25">
      <c r="A15" s="554" t="s">
        <v>661</v>
      </c>
      <c r="B15" s="554"/>
      <c r="C15" s="554"/>
      <c r="D15" s="554"/>
      <c r="E15" s="554"/>
      <c r="F15" s="554"/>
      <c r="G15" s="554"/>
      <c r="H15" s="554"/>
      <c r="I15" s="554"/>
      <c r="J15" s="554"/>
      <c r="K15" s="554"/>
      <c r="L15" s="554"/>
      <c r="M15" s="554"/>
      <c r="N15" s="109"/>
      <c r="O15" s="109"/>
      <c r="P15" s="109"/>
      <c r="Q15" s="109"/>
      <c r="R15" s="67"/>
    </row>
    <row r="16" spans="1:23" ht="30" customHeight="1" x14ac:dyDescent="0.2">
      <c r="A16" s="554" t="s">
        <v>647</v>
      </c>
      <c r="B16" s="554"/>
      <c r="C16" s="554"/>
      <c r="D16" s="554"/>
      <c r="E16" s="554"/>
      <c r="F16" s="554"/>
      <c r="G16" s="554"/>
      <c r="H16" s="554"/>
      <c r="I16" s="554"/>
      <c r="J16" s="554"/>
      <c r="K16" s="554"/>
      <c r="L16" s="554"/>
      <c r="M16" s="554"/>
      <c r="N16" s="150"/>
      <c r="O16" s="150"/>
      <c r="P16" s="150"/>
      <c r="Q16" s="150"/>
      <c r="R16" s="150"/>
      <c r="S16" s="150"/>
      <c r="T16" s="150"/>
      <c r="U16" s="150"/>
      <c r="V16" s="150"/>
      <c r="W16" s="150"/>
    </row>
    <row r="17" spans="1:18" ht="16.5" customHeight="1" x14ac:dyDescent="0.25">
      <c r="A17" s="554" t="s">
        <v>648</v>
      </c>
      <c r="B17" s="554"/>
      <c r="C17" s="554"/>
      <c r="D17" s="554"/>
      <c r="E17" s="554"/>
      <c r="F17" s="554"/>
      <c r="G17" s="554"/>
      <c r="H17" s="554"/>
      <c r="I17" s="554"/>
      <c r="J17" s="554"/>
      <c r="K17" s="554"/>
      <c r="L17" s="554"/>
      <c r="M17" s="554"/>
    </row>
    <row r="18" spans="1:18" x14ac:dyDescent="0.25">
      <c r="A18" s="554" t="s">
        <v>649</v>
      </c>
      <c r="B18" s="554"/>
      <c r="C18" s="554"/>
      <c r="D18" s="554"/>
      <c r="E18" s="554"/>
      <c r="F18" s="554"/>
      <c r="G18" s="554"/>
      <c r="H18" s="554"/>
      <c r="I18" s="554"/>
      <c r="J18" s="554"/>
      <c r="K18" s="554"/>
      <c r="L18" s="554"/>
      <c r="M18" s="554"/>
    </row>
    <row r="19" spans="1:18" s="88" customFormat="1" x14ac:dyDescent="0.25">
      <c r="A19" s="543"/>
      <c r="B19" s="543"/>
      <c r="C19" s="543"/>
      <c r="D19" s="543"/>
      <c r="E19" s="543"/>
      <c r="F19" s="543"/>
      <c r="G19" s="543"/>
      <c r="H19" s="543"/>
      <c r="I19" s="543"/>
      <c r="J19" s="543"/>
      <c r="K19" s="543"/>
      <c r="L19" s="543"/>
      <c r="M19" s="543"/>
      <c r="R19" s="1"/>
    </row>
  </sheetData>
  <mergeCells count="13">
    <mergeCell ref="A19:M19"/>
    <mergeCell ref="A1:M1"/>
    <mergeCell ref="B2:H2"/>
    <mergeCell ref="L2:L3"/>
    <mergeCell ref="M2:M3"/>
    <mergeCell ref="A13:M13"/>
    <mergeCell ref="A2:A3"/>
    <mergeCell ref="A14:M14"/>
    <mergeCell ref="A15:M15"/>
    <mergeCell ref="A16:M16"/>
    <mergeCell ref="A17:M17"/>
    <mergeCell ref="A18:M18"/>
    <mergeCell ref="I2:K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zoomScaleNormal="100" workbookViewId="0">
      <selection sqref="A1:W1"/>
    </sheetView>
  </sheetViews>
  <sheetFormatPr defaultRowHeight="12.75" x14ac:dyDescent="0.2"/>
  <cols>
    <col min="1" max="1" width="21.28515625" style="2" customWidth="1"/>
    <col min="2" max="23" width="8.85546875" style="1" customWidth="1"/>
    <col min="24" max="16384" width="9.140625" style="1"/>
  </cols>
  <sheetData>
    <row r="1" spans="1:23" ht="26.25" customHeight="1" thickBot="1" x14ac:dyDescent="0.25">
      <c r="A1" s="562" t="s">
        <v>650</v>
      </c>
      <c r="B1" s="563"/>
      <c r="C1" s="563"/>
      <c r="D1" s="563"/>
      <c r="E1" s="563"/>
      <c r="F1" s="563"/>
      <c r="G1" s="563"/>
      <c r="H1" s="563"/>
      <c r="I1" s="563"/>
      <c r="J1" s="563"/>
      <c r="K1" s="563"/>
      <c r="L1" s="563"/>
      <c r="M1" s="563"/>
      <c r="N1" s="563"/>
      <c r="O1" s="563"/>
      <c r="P1" s="563"/>
      <c r="Q1" s="563"/>
      <c r="R1" s="563"/>
      <c r="S1" s="563"/>
      <c r="T1" s="563"/>
      <c r="U1" s="563"/>
      <c r="V1" s="563"/>
      <c r="W1" s="564"/>
    </row>
    <row r="2" spans="1:23" s="5" customFormat="1" ht="17.25" customHeight="1" x14ac:dyDescent="0.2">
      <c r="A2" s="558" t="s">
        <v>27</v>
      </c>
      <c r="B2" s="515" t="s">
        <v>41</v>
      </c>
      <c r="C2" s="515"/>
      <c r="D2" s="515"/>
      <c r="E2" s="515"/>
      <c r="F2" s="515"/>
      <c r="G2" s="515"/>
      <c r="H2" s="515"/>
      <c r="I2" s="515"/>
      <c r="J2" s="515"/>
      <c r="K2" s="515"/>
      <c r="L2" s="515"/>
      <c r="M2" s="515"/>
      <c r="N2" s="560" t="s">
        <v>125</v>
      </c>
      <c r="O2" s="561"/>
      <c r="P2" s="561"/>
      <c r="Q2" s="561"/>
      <c r="R2" s="561"/>
      <c r="S2" s="561"/>
      <c r="T2" s="565" t="s">
        <v>639</v>
      </c>
      <c r="U2" s="566"/>
      <c r="V2" s="567" t="s">
        <v>4</v>
      </c>
      <c r="W2" s="570" t="s">
        <v>182</v>
      </c>
    </row>
    <row r="3" spans="1:23" s="5" customFormat="1" ht="52.5" customHeight="1" x14ac:dyDescent="0.2">
      <c r="A3" s="555"/>
      <c r="B3" s="489" t="s">
        <v>42</v>
      </c>
      <c r="C3" s="489"/>
      <c r="D3" s="489" t="s">
        <v>43</v>
      </c>
      <c r="E3" s="489"/>
      <c r="F3" s="489" t="s">
        <v>44</v>
      </c>
      <c r="G3" s="489"/>
      <c r="H3" s="489" t="s">
        <v>45</v>
      </c>
      <c r="I3" s="489"/>
      <c r="J3" s="489" t="s">
        <v>46</v>
      </c>
      <c r="K3" s="489"/>
      <c r="L3" s="489" t="s">
        <v>81</v>
      </c>
      <c r="M3" s="489"/>
      <c r="N3" s="485" t="s">
        <v>640</v>
      </c>
      <c r="O3" s="557"/>
      <c r="P3" s="485" t="s">
        <v>657</v>
      </c>
      <c r="Q3" s="557"/>
      <c r="R3" s="485" t="s">
        <v>641</v>
      </c>
      <c r="S3" s="557"/>
      <c r="T3" s="548"/>
      <c r="U3" s="550"/>
      <c r="V3" s="568"/>
      <c r="W3" s="571"/>
    </row>
    <row r="4" spans="1:23" s="5" customFormat="1" ht="13.5" customHeight="1" thickBot="1" x14ac:dyDescent="0.25">
      <c r="A4" s="531"/>
      <c r="B4" s="65" t="s">
        <v>4</v>
      </c>
      <c r="C4" s="65" t="s">
        <v>47</v>
      </c>
      <c r="D4" s="65" t="s">
        <v>4</v>
      </c>
      <c r="E4" s="65" t="s">
        <v>47</v>
      </c>
      <c r="F4" s="65" t="s">
        <v>4</v>
      </c>
      <c r="G4" s="65" t="s">
        <v>47</v>
      </c>
      <c r="H4" s="65" t="s">
        <v>4</v>
      </c>
      <c r="I4" s="65" t="s">
        <v>47</v>
      </c>
      <c r="J4" s="65" t="s">
        <v>4</v>
      </c>
      <c r="K4" s="65" t="s">
        <v>47</v>
      </c>
      <c r="L4" s="65" t="s">
        <v>4</v>
      </c>
      <c r="M4" s="65" t="s">
        <v>47</v>
      </c>
      <c r="N4" s="65" t="s">
        <v>4</v>
      </c>
      <c r="O4" s="65" t="s">
        <v>47</v>
      </c>
      <c r="P4" s="65" t="s">
        <v>4</v>
      </c>
      <c r="Q4" s="65" t="s">
        <v>47</v>
      </c>
      <c r="R4" s="65" t="s">
        <v>4</v>
      </c>
      <c r="S4" s="65" t="s">
        <v>47</v>
      </c>
      <c r="T4" s="65" t="s">
        <v>4</v>
      </c>
      <c r="U4" s="65" t="s">
        <v>47</v>
      </c>
      <c r="V4" s="569"/>
      <c r="W4" s="572"/>
    </row>
    <row r="5" spans="1:23" s="6" customFormat="1" ht="12.75" customHeight="1" x14ac:dyDescent="0.2">
      <c r="A5" s="263" t="s">
        <v>48</v>
      </c>
      <c r="B5" s="264"/>
      <c r="C5" s="264"/>
      <c r="D5" s="264"/>
      <c r="E5" s="264"/>
      <c r="F5" s="264"/>
      <c r="G5" s="264"/>
      <c r="H5" s="264"/>
      <c r="I5" s="264"/>
      <c r="J5" s="264"/>
      <c r="K5" s="264"/>
      <c r="L5" s="264"/>
      <c r="M5" s="264"/>
      <c r="N5" s="264"/>
      <c r="O5" s="264"/>
      <c r="P5" s="264"/>
      <c r="Q5" s="264"/>
      <c r="R5" s="264"/>
      <c r="S5" s="264"/>
      <c r="T5" s="264"/>
      <c r="U5" s="264"/>
      <c r="V5" s="362">
        <f>SUM(B5,D5,F5,H5,J5,L5,N5,P5,R5,T5)</f>
        <v>0</v>
      </c>
      <c r="W5" s="261">
        <f>SUM(C5,E5,G5,I5,K5,M5,O5,Q5,S5,U5)</f>
        <v>0</v>
      </c>
    </row>
    <row r="6" spans="1:23" s="6" customFormat="1" ht="12.75" customHeight="1" x14ac:dyDescent="0.2">
      <c r="A6" s="34" t="s">
        <v>49</v>
      </c>
      <c r="B6" s="265"/>
      <c r="C6" s="265"/>
      <c r="D6" s="265"/>
      <c r="E6" s="265"/>
      <c r="F6" s="265"/>
      <c r="G6" s="265"/>
      <c r="H6" s="265"/>
      <c r="I6" s="265"/>
      <c r="J6" s="265"/>
      <c r="K6" s="265"/>
      <c r="L6" s="265"/>
      <c r="M6" s="265"/>
      <c r="N6" s="265"/>
      <c r="O6" s="265"/>
      <c r="P6" s="265"/>
      <c r="Q6" s="265"/>
      <c r="R6" s="265"/>
      <c r="S6" s="265"/>
      <c r="T6" s="265"/>
      <c r="U6" s="265"/>
      <c r="V6" s="270">
        <f t="shared" ref="V6:V11" si="0">SUM(B6,D6,F6,H6,J6,L6,N6,P6,R6,T6)</f>
        <v>0</v>
      </c>
      <c r="W6" s="262">
        <f t="shared" ref="W6:W11" si="1">SUM(C6,E6,G6,I6,K6,M6,O6,Q6,S6,U6)</f>
        <v>0</v>
      </c>
    </row>
    <row r="7" spans="1:23" s="6" customFormat="1" ht="12.75" customHeight="1" x14ac:dyDescent="0.2">
      <c r="A7" s="34" t="s">
        <v>50</v>
      </c>
      <c r="B7" s="265"/>
      <c r="C7" s="265"/>
      <c r="D7" s="265"/>
      <c r="E7" s="265"/>
      <c r="F7" s="265"/>
      <c r="G7" s="265"/>
      <c r="H7" s="265"/>
      <c r="I7" s="265"/>
      <c r="J7" s="265"/>
      <c r="K7" s="265"/>
      <c r="L7" s="265"/>
      <c r="M7" s="265"/>
      <c r="N7" s="265"/>
      <c r="O7" s="265"/>
      <c r="P7" s="265"/>
      <c r="Q7" s="265"/>
      <c r="R7" s="265"/>
      <c r="S7" s="265"/>
      <c r="T7" s="265"/>
      <c r="U7" s="265"/>
      <c r="V7" s="270">
        <f t="shared" si="0"/>
        <v>0</v>
      </c>
      <c r="W7" s="262">
        <f t="shared" si="1"/>
        <v>0</v>
      </c>
    </row>
    <row r="8" spans="1:23" s="6" customFormat="1" ht="12.75" customHeight="1" x14ac:dyDescent="0.2">
      <c r="A8" s="34" t="s">
        <v>51</v>
      </c>
      <c r="B8" s="265"/>
      <c r="C8" s="265"/>
      <c r="D8" s="265"/>
      <c r="E8" s="265"/>
      <c r="F8" s="265"/>
      <c r="G8" s="265"/>
      <c r="H8" s="265"/>
      <c r="I8" s="265"/>
      <c r="J8" s="265"/>
      <c r="K8" s="265"/>
      <c r="L8" s="265"/>
      <c r="M8" s="265"/>
      <c r="N8" s="265"/>
      <c r="O8" s="265"/>
      <c r="P8" s="265"/>
      <c r="Q8" s="265"/>
      <c r="R8" s="265"/>
      <c r="S8" s="265"/>
      <c r="T8" s="265"/>
      <c r="U8" s="265"/>
      <c r="V8" s="270">
        <f t="shared" si="0"/>
        <v>0</v>
      </c>
      <c r="W8" s="262">
        <f t="shared" si="1"/>
        <v>0</v>
      </c>
    </row>
    <row r="9" spans="1:23" s="6" customFormat="1" x14ac:dyDescent="0.2">
      <c r="A9" s="34" t="s">
        <v>52</v>
      </c>
      <c r="B9" s="265"/>
      <c r="C9" s="265"/>
      <c r="D9" s="265"/>
      <c r="E9" s="265"/>
      <c r="F9" s="265"/>
      <c r="G9" s="265"/>
      <c r="H9" s="265"/>
      <c r="I9" s="265"/>
      <c r="J9" s="265"/>
      <c r="K9" s="265"/>
      <c r="L9" s="265"/>
      <c r="M9" s="265"/>
      <c r="N9" s="265"/>
      <c r="O9" s="265"/>
      <c r="P9" s="265"/>
      <c r="Q9" s="265"/>
      <c r="R9" s="265"/>
      <c r="S9" s="265"/>
      <c r="T9" s="265"/>
      <c r="U9" s="265"/>
      <c r="V9" s="270">
        <f t="shared" si="0"/>
        <v>0</v>
      </c>
      <c r="W9" s="262">
        <f t="shared" si="1"/>
        <v>0</v>
      </c>
    </row>
    <row r="10" spans="1:23" s="6" customFormat="1" x14ac:dyDescent="0.2">
      <c r="A10" s="34" t="s">
        <v>53</v>
      </c>
      <c r="B10" s="265"/>
      <c r="C10" s="265"/>
      <c r="D10" s="265"/>
      <c r="E10" s="265"/>
      <c r="F10" s="265"/>
      <c r="G10" s="265"/>
      <c r="H10" s="265"/>
      <c r="I10" s="265"/>
      <c r="J10" s="265"/>
      <c r="K10" s="265"/>
      <c r="L10" s="265"/>
      <c r="M10" s="265"/>
      <c r="N10" s="265"/>
      <c r="O10" s="265"/>
      <c r="P10" s="265"/>
      <c r="Q10" s="265"/>
      <c r="R10" s="265"/>
      <c r="S10" s="265"/>
      <c r="T10" s="265"/>
      <c r="U10" s="265"/>
      <c r="V10" s="270">
        <f t="shared" si="0"/>
        <v>0</v>
      </c>
      <c r="W10" s="262">
        <f t="shared" si="1"/>
        <v>0</v>
      </c>
    </row>
    <row r="11" spans="1:23" ht="13.5" thickBot="1" x14ac:dyDescent="0.25">
      <c r="A11" s="28" t="s">
        <v>4</v>
      </c>
      <c r="B11" s="260">
        <f>SUM(B5:B10)</f>
        <v>0</v>
      </c>
      <c r="C11" s="260">
        <f t="shared" ref="C11:U11" si="2">SUM(C5:C10)</f>
        <v>0</v>
      </c>
      <c r="D11" s="260">
        <f t="shared" si="2"/>
        <v>0</v>
      </c>
      <c r="E11" s="260">
        <f t="shared" si="2"/>
        <v>0</v>
      </c>
      <c r="F11" s="260">
        <f t="shared" si="2"/>
        <v>0</v>
      </c>
      <c r="G11" s="260">
        <f t="shared" si="2"/>
        <v>0</v>
      </c>
      <c r="H11" s="260">
        <f t="shared" si="2"/>
        <v>0</v>
      </c>
      <c r="I11" s="260">
        <f t="shared" si="2"/>
        <v>0</v>
      </c>
      <c r="J11" s="260">
        <f t="shared" si="2"/>
        <v>0</v>
      </c>
      <c r="K11" s="260">
        <f t="shared" si="2"/>
        <v>0</v>
      </c>
      <c r="L11" s="260">
        <f t="shared" si="2"/>
        <v>0</v>
      </c>
      <c r="M11" s="260">
        <f t="shared" si="2"/>
        <v>0</v>
      </c>
      <c r="N11" s="260">
        <f t="shared" si="2"/>
        <v>0</v>
      </c>
      <c r="O11" s="260">
        <f t="shared" si="2"/>
        <v>0</v>
      </c>
      <c r="P11" s="260">
        <f t="shared" si="2"/>
        <v>0</v>
      </c>
      <c r="Q11" s="260">
        <f t="shared" si="2"/>
        <v>0</v>
      </c>
      <c r="R11" s="260">
        <f t="shared" si="2"/>
        <v>0</v>
      </c>
      <c r="S11" s="260">
        <f t="shared" si="2"/>
        <v>0</v>
      </c>
      <c r="T11" s="260">
        <f t="shared" si="2"/>
        <v>0</v>
      </c>
      <c r="U11" s="260">
        <f t="shared" si="2"/>
        <v>0</v>
      </c>
      <c r="V11" s="260">
        <f t="shared" si="0"/>
        <v>0</v>
      </c>
      <c r="W11" s="446">
        <f t="shared" si="1"/>
        <v>0</v>
      </c>
    </row>
    <row r="12" spans="1:23" ht="15" customHeight="1" x14ac:dyDescent="0.2">
      <c r="A12" s="2" t="s">
        <v>519</v>
      </c>
    </row>
    <row r="13" spans="1:23" ht="15" customHeight="1" x14ac:dyDescent="0.2"/>
    <row r="14" spans="1:23" ht="15" customHeight="1" x14ac:dyDescent="0.2">
      <c r="A14" s="503" t="s">
        <v>653</v>
      </c>
      <c r="B14" s="503"/>
      <c r="C14" s="503"/>
      <c r="D14" s="503"/>
      <c r="E14" s="503"/>
      <c r="F14" s="503"/>
      <c r="G14" s="503"/>
      <c r="H14" s="503"/>
      <c r="I14" s="503"/>
      <c r="J14" s="503"/>
      <c r="K14" s="503"/>
      <c r="L14" s="503"/>
      <c r="M14" s="503"/>
      <c r="N14" s="503"/>
      <c r="O14" s="503"/>
      <c r="P14" s="503"/>
      <c r="Q14" s="503"/>
      <c r="R14" s="503"/>
      <c r="S14" s="503"/>
      <c r="T14" s="503"/>
      <c r="U14" s="503"/>
      <c r="V14" s="503"/>
      <c r="W14" s="503"/>
    </row>
    <row r="15" spans="1:23" ht="15" customHeight="1" x14ac:dyDescent="0.2">
      <c r="A15" s="559" t="s">
        <v>645</v>
      </c>
      <c r="B15" s="559"/>
      <c r="C15" s="559"/>
      <c r="D15" s="559"/>
      <c r="E15" s="559"/>
      <c r="F15" s="559"/>
      <c r="G15" s="559"/>
      <c r="H15" s="559"/>
      <c r="I15" s="559"/>
      <c r="J15" s="559"/>
      <c r="K15" s="559"/>
      <c r="L15" s="559"/>
      <c r="M15" s="559"/>
      <c r="N15" s="559"/>
      <c r="O15" s="559"/>
      <c r="P15" s="559"/>
      <c r="Q15" s="559"/>
      <c r="R15" s="559"/>
      <c r="S15" s="559"/>
      <c r="T15" s="559"/>
      <c r="U15" s="559"/>
      <c r="V15" s="559"/>
      <c r="W15" s="559"/>
    </row>
    <row r="16" spans="1:23" ht="45" customHeight="1" x14ac:dyDescent="0.2">
      <c r="A16" s="554" t="s">
        <v>646</v>
      </c>
      <c r="B16" s="554"/>
      <c r="C16" s="554"/>
      <c r="D16" s="554"/>
      <c r="E16" s="554"/>
      <c r="F16" s="554"/>
      <c r="G16" s="554"/>
      <c r="H16" s="554"/>
      <c r="I16" s="554"/>
      <c r="J16" s="554"/>
      <c r="K16" s="554"/>
      <c r="L16" s="554"/>
      <c r="M16" s="554"/>
      <c r="N16" s="554"/>
      <c r="O16" s="554"/>
      <c r="P16" s="554"/>
      <c r="Q16" s="554"/>
      <c r="R16" s="554"/>
      <c r="S16" s="554"/>
      <c r="T16" s="554"/>
      <c r="U16" s="554"/>
      <c r="V16" s="554"/>
      <c r="W16" s="554"/>
    </row>
    <row r="17" spans="1:23" ht="15" customHeight="1" x14ac:dyDescent="0.2">
      <c r="A17" s="554" t="s">
        <v>647</v>
      </c>
      <c r="B17" s="554"/>
      <c r="C17" s="554"/>
      <c r="D17" s="554"/>
      <c r="E17" s="554"/>
      <c r="F17" s="554"/>
      <c r="G17" s="554"/>
      <c r="H17" s="554"/>
      <c r="I17" s="554"/>
      <c r="J17" s="554"/>
      <c r="K17" s="554"/>
      <c r="L17" s="554"/>
      <c r="M17" s="554"/>
      <c r="N17" s="554"/>
      <c r="O17" s="554"/>
      <c r="P17" s="554"/>
      <c r="Q17" s="554"/>
      <c r="R17" s="554"/>
      <c r="S17" s="554"/>
      <c r="T17" s="554"/>
      <c r="U17" s="554"/>
      <c r="V17" s="554"/>
      <c r="W17" s="554"/>
    </row>
    <row r="18" spans="1:23" ht="15" customHeight="1" x14ac:dyDescent="0.2">
      <c r="A18" s="554" t="s">
        <v>648</v>
      </c>
      <c r="B18" s="554"/>
      <c r="C18" s="554"/>
      <c r="D18" s="554"/>
      <c r="E18" s="554"/>
      <c r="F18" s="554"/>
      <c r="G18" s="554"/>
      <c r="H18" s="554"/>
      <c r="I18" s="554"/>
      <c r="J18" s="554"/>
      <c r="K18" s="554"/>
      <c r="L18" s="554"/>
      <c r="M18" s="554"/>
      <c r="N18" s="554"/>
      <c r="O18" s="554"/>
      <c r="P18" s="554"/>
      <c r="Q18" s="554"/>
      <c r="R18" s="554"/>
      <c r="S18" s="554"/>
      <c r="T18" s="554"/>
      <c r="U18" s="554"/>
      <c r="V18" s="554"/>
      <c r="W18" s="554"/>
    </row>
    <row r="19" spans="1:23" x14ac:dyDescent="0.2">
      <c r="A19" s="543"/>
      <c r="B19" s="543"/>
      <c r="C19" s="543"/>
      <c r="D19" s="543"/>
      <c r="E19" s="543"/>
      <c r="F19" s="543"/>
      <c r="G19" s="543"/>
      <c r="H19" s="543"/>
      <c r="I19" s="543"/>
      <c r="J19" s="543"/>
      <c r="K19" s="543"/>
      <c r="L19" s="543"/>
      <c r="M19" s="543"/>
    </row>
    <row r="21" spans="1:23" ht="15" x14ac:dyDescent="0.25">
      <c r="A21" s="447"/>
      <c r="B21" s="67"/>
      <c r="C21" s="67"/>
      <c r="D21" s="67"/>
    </row>
    <row r="22" spans="1:23" ht="15" x14ac:dyDescent="0.25">
      <c r="A22" s="447"/>
      <c r="B22" s="67"/>
      <c r="C22" s="67"/>
      <c r="D22" s="67"/>
    </row>
    <row r="23" spans="1:23" ht="15" x14ac:dyDescent="0.25">
      <c r="A23" s="447"/>
      <c r="B23" s="67"/>
      <c r="C23" s="67"/>
      <c r="D23" s="67"/>
    </row>
  </sheetData>
  <mergeCells count="22">
    <mergeCell ref="A1:W1"/>
    <mergeCell ref="B2:M2"/>
    <mergeCell ref="T2:U3"/>
    <mergeCell ref="V2:V4"/>
    <mergeCell ref="W2:W4"/>
    <mergeCell ref="B3:C3"/>
    <mergeCell ref="D3:E3"/>
    <mergeCell ref="F3:G3"/>
    <mergeCell ref="A18:W18"/>
    <mergeCell ref="A19:M19"/>
    <mergeCell ref="H3:I3"/>
    <mergeCell ref="J3:K3"/>
    <mergeCell ref="L3:M3"/>
    <mergeCell ref="N3:O3"/>
    <mergeCell ref="P3:Q3"/>
    <mergeCell ref="R3:S3"/>
    <mergeCell ref="A2:A4"/>
    <mergeCell ref="A14:W14"/>
    <mergeCell ref="A15:W15"/>
    <mergeCell ref="A16:W16"/>
    <mergeCell ref="A17:W17"/>
    <mergeCell ref="N2:S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44"/>
  <sheetViews>
    <sheetView zoomScaleNormal="100" workbookViewId="0">
      <selection sqref="A1:M1"/>
    </sheetView>
  </sheetViews>
  <sheetFormatPr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 customHeight="1" x14ac:dyDescent="0.25">
      <c r="A1" s="508" t="s">
        <v>549</v>
      </c>
      <c r="B1" s="580"/>
      <c r="C1" s="580"/>
      <c r="D1" s="580"/>
      <c r="E1" s="580"/>
      <c r="F1" s="580"/>
      <c r="G1" s="580"/>
      <c r="H1" s="580"/>
      <c r="I1" s="580"/>
      <c r="J1" s="580"/>
      <c r="K1" s="580"/>
      <c r="L1" s="580"/>
      <c r="M1" s="581"/>
      <c r="O1" s="117"/>
    </row>
    <row r="2" spans="1:18" s="5" customFormat="1" ht="30" customHeight="1" x14ac:dyDescent="0.2">
      <c r="A2" s="17" t="s">
        <v>27</v>
      </c>
      <c r="B2" s="485" t="s">
        <v>41</v>
      </c>
      <c r="C2" s="582"/>
      <c r="D2" s="582"/>
      <c r="E2" s="582"/>
      <c r="F2" s="582"/>
      <c r="G2" s="582"/>
      <c r="H2" s="582"/>
      <c r="I2" s="557"/>
      <c r="J2" s="576" t="s">
        <v>126</v>
      </c>
      <c r="K2" s="576"/>
      <c r="L2" s="153" t="s">
        <v>4</v>
      </c>
      <c r="M2" s="269" t="s">
        <v>182</v>
      </c>
      <c r="N2" s="175"/>
      <c r="O2" s="86"/>
      <c r="Q2" s="86"/>
      <c r="R2" s="86"/>
    </row>
    <row r="3" spans="1:18" s="5" customFormat="1" ht="18" customHeight="1" x14ac:dyDescent="0.2">
      <c r="A3" s="129" t="s">
        <v>128</v>
      </c>
      <c r="B3" s="583"/>
      <c r="C3" s="583"/>
      <c r="D3" s="583"/>
      <c r="E3" s="583"/>
      <c r="F3" s="583"/>
      <c r="G3" s="583"/>
      <c r="H3" s="583"/>
      <c r="I3" s="583"/>
      <c r="J3" s="583"/>
      <c r="K3" s="583"/>
      <c r="L3" s="583"/>
      <c r="M3" s="268"/>
    </row>
    <row r="4" spans="1:18" s="5" customFormat="1" ht="18" customHeight="1" x14ac:dyDescent="0.2">
      <c r="A4" s="267"/>
      <c r="B4" s="579" t="s">
        <v>56</v>
      </c>
      <c r="C4" s="579"/>
      <c r="D4" s="579" t="s">
        <v>57</v>
      </c>
      <c r="E4" s="579"/>
      <c r="F4" s="579" t="s">
        <v>59</v>
      </c>
      <c r="G4" s="579"/>
      <c r="H4" s="579" t="s">
        <v>58</v>
      </c>
      <c r="I4" s="579"/>
      <c r="J4" s="489" t="s">
        <v>4</v>
      </c>
      <c r="K4" s="489" t="s">
        <v>47</v>
      </c>
      <c r="L4" s="576"/>
      <c r="M4" s="577"/>
    </row>
    <row r="5" spans="1:18" s="5" customFormat="1" ht="15" customHeight="1" x14ac:dyDescent="0.2">
      <c r="A5" s="17" t="s">
        <v>54</v>
      </c>
      <c r="B5" s="152" t="s">
        <v>4</v>
      </c>
      <c r="C5" s="152" t="s">
        <v>47</v>
      </c>
      <c r="D5" s="152" t="s">
        <v>4</v>
      </c>
      <c r="E5" s="152" t="s">
        <v>47</v>
      </c>
      <c r="F5" s="152" t="s">
        <v>4</v>
      </c>
      <c r="G5" s="152" t="s">
        <v>47</v>
      </c>
      <c r="H5" s="152" t="s">
        <v>4</v>
      </c>
      <c r="I5" s="152" t="s">
        <v>47</v>
      </c>
      <c r="J5" s="489"/>
      <c r="K5" s="489"/>
      <c r="L5" s="576"/>
      <c r="M5" s="578"/>
    </row>
    <row r="6" spans="1:18" s="6" customFormat="1" ht="12.75" customHeight="1" x14ac:dyDescent="0.2">
      <c r="A6" s="92" t="s">
        <v>55</v>
      </c>
      <c r="B6" s="265"/>
      <c r="C6" s="265"/>
      <c r="D6" s="265"/>
      <c r="E6" s="265"/>
      <c r="F6" s="265"/>
      <c r="G6" s="265"/>
      <c r="H6" s="265"/>
      <c r="I6" s="265"/>
      <c r="J6" s="265"/>
      <c r="K6" s="265"/>
      <c r="L6" s="270">
        <f t="shared" ref="L6:M11" si="0">SUM(B6,D6,F6,H6,J6)</f>
        <v>0</v>
      </c>
      <c r="M6" s="262">
        <f t="shared" si="0"/>
        <v>0</v>
      </c>
    </row>
    <row r="7" spans="1:18" s="6" customFormat="1" ht="12.75" customHeight="1" x14ac:dyDescent="0.2">
      <c r="A7" s="92" t="s">
        <v>142</v>
      </c>
      <c r="B7" s="265"/>
      <c r="C7" s="265"/>
      <c r="D7" s="265"/>
      <c r="E7" s="265"/>
      <c r="F7" s="265"/>
      <c r="G7" s="265"/>
      <c r="H7" s="265"/>
      <c r="I7" s="265"/>
      <c r="J7" s="265"/>
      <c r="K7" s="265"/>
      <c r="L7" s="270">
        <f t="shared" si="0"/>
        <v>0</v>
      </c>
      <c r="M7" s="262">
        <f t="shared" si="0"/>
        <v>0</v>
      </c>
    </row>
    <row r="8" spans="1:18" s="6" customFormat="1" ht="12.75" customHeight="1" x14ac:dyDescent="0.2">
      <c r="A8" s="92" t="s">
        <v>143</v>
      </c>
      <c r="B8" s="265"/>
      <c r="C8" s="265"/>
      <c r="D8" s="265"/>
      <c r="E8" s="265"/>
      <c r="F8" s="265"/>
      <c r="G8" s="265"/>
      <c r="H8" s="265"/>
      <c r="I8" s="265"/>
      <c r="J8" s="265"/>
      <c r="K8" s="265"/>
      <c r="L8" s="270">
        <f t="shared" si="0"/>
        <v>0</v>
      </c>
      <c r="M8" s="262">
        <f t="shared" si="0"/>
        <v>0</v>
      </c>
    </row>
    <row r="9" spans="1:18" s="6" customFormat="1" ht="12.75" customHeight="1" x14ac:dyDescent="0.2">
      <c r="A9" s="92" t="s">
        <v>547</v>
      </c>
      <c r="B9" s="265"/>
      <c r="C9" s="265"/>
      <c r="D9" s="265"/>
      <c r="E9" s="265"/>
      <c r="F9" s="265"/>
      <c r="G9" s="265"/>
      <c r="H9" s="265"/>
      <c r="I9" s="265"/>
      <c r="J9" s="265"/>
      <c r="K9" s="265"/>
      <c r="L9" s="270">
        <f t="shared" si="0"/>
        <v>0</v>
      </c>
      <c r="M9" s="262">
        <f t="shared" si="0"/>
        <v>0</v>
      </c>
    </row>
    <row r="10" spans="1:18" s="6" customFormat="1" ht="12.75" customHeight="1" x14ac:dyDescent="0.2">
      <c r="A10" s="363" t="s">
        <v>548</v>
      </c>
      <c r="B10" s="265"/>
      <c r="C10" s="265"/>
      <c r="D10" s="265"/>
      <c r="E10" s="265"/>
      <c r="F10" s="265"/>
      <c r="G10" s="265"/>
      <c r="H10" s="265"/>
      <c r="I10" s="265"/>
      <c r="J10" s="265"/>
      <c r="K10" s="265"/>
      <c r="L10" s="270">
        <f t="shared" si="0"/>
        <v>0</v>
      </c>
      <c r="M10" s="262">
        <f t="shared" si="0"/>
        <v>0</v>
      </c>
    </row>
    <row r="11" spans="1:18" s="6" customFormat="1" x14ac:dyDescent="0.2">
      <c r="A11" s="31" t="s">
        <v>4</v>
      </c>
      <c r="B11" s="270">
        <f>SUM(B6:B10)</f>
        <v>0</v>
      </c>
      <c r="C11" s="270">
        <f t="shared" ref="C11:K11" si="1">SUM(C6:C10)</f>
        <v>0</v>
      </c>
      <c r="D11" s="270">
        <f t="shared" si="1"/>
        <v>0</v>
      </c>
      <c r="E11" s="270">
        <f t="shared" si="1"/>
        <v>0</v>
      </c>
      <c r="F11" s="270">
        <f t="shared" si="1"/>
        <v>0</v>
      </c>
      <c r="G11" s="270">
        <f t="shared" si="1"/>
        <v>0</v>
      </c>
      <c r="H11" s="270">
        <f t="shared" si="1"/>
        <v>0</v>
      </c>
      <c r="I11" s="270">
        <f t="shared" si="1"/>
        <v>0</v>
      </c>
      <c r="J11" s="270">
        <f t="shared" si="1"/>
        <v>0</v>
      </c>
      <c r="K11" s="270">
        <f t="shared" si="1"/>
        <v>0</v>
      </c>
      <c r="L11" s="270">
        <f t="shared" si="0"/>
        <v>0</v>
      </c>
      <c r="M11" s="262">
        <f t="shared" si="0"/>
        <v>0</v>
      </c>
    </row>
    <row r="12" spans="1:18" s="6" customFormat="1" x14ac:dyDescent="0.2">
      <c r="A12" s="129" t="s">
        <v>129</v>
      </c>
      <c r="B12" s="583"/>
      <c r="C12" s="583"/>
      <c r="D12" s="583"/>
      <c r="E12" s="583"/>
      <c r="F12" s="583"/>
      <c r="G12" s="583"/>
      <c r="H12" s="583"/>
      <c r="I12" s="583"/>
      <c r="J12" s="583"/>
      <c r="K12" s="583"/>
      <c r="L12" s="583"/>
      <c r="M12" s="268"/>
    </row>
    <row r="13" spans="1:18" s="6" customFormat="1" x14ac:dyDescent="0.2">
      <c r="A13" s="266"/>
      <c r="B13" s="576" t="s">
        <v>56</v>
      </c>
      <c r="C13" s="576"/>
      <c r="D13" s="576" t="s">
        <v>57</v>
      </c>
      <c r="E13" s="576"/>
      <c r="F13" s="576" t="s">
        <v>59</v>
      </c>
      <c r="G13" s="576"/>
      <c r="H13" s="576" t="s">
        <v>58</v>
      </c>
      <c r="I13" s="576"/>
      <c r="J13" s="576" t="s">
        <v>4</v>
      </c>
      <c r="K13" s="576" t="s">
        <v>47</v>
      </c>
      <c r="L13" s="576"/>
      <c r="M13" s="577"/>
    </row>
    <row r="14" spans="1:18" s="6" customFormat="1" ht="15" customHeight="1" x14ac:dyDescent="0.2">
      <c r="A14" s="92" t="s">
        <v>54</v>
      </c>
      <c r="B14" s="174" t="s">
        <v>4</v>
      </c>
      <c r="C14" s="174" t="s">
        <v>47</v>
      </c>
      <c r="D14" s="174" t="s">
        <v>4</v>
      </c>
      <c r="E14" s="174" t="s">
        <v>47</v>
      </c>
      <c r="F14" s="174" t="s">
        <v>4</v>
      </c>
      <c r="G14" s="174" t="s">
        <v>47</v>
      </c>
      <c r="H14" s="174" t="s">
        <v>4</v>
      </c>
      <c r="I14" s="174" t="s">
        <v>47</v>
      </c>
      <c r="J14" s="576"/>
      <c r="K14" s="576"/>
      <c r="L14" s="576"/>
      <c r="M14" s="578"/>
    </row>
    <row r="15" spans="1:18" s="6" customFormat="1" x14ac:dyDescent="0.2">
      <c r="A15" s="92" t="s">
        <v>55</v>
      </c>
      <c r="B15" s="154"/>
      <c r="C15" s="154"/>
      <c r="D15" s="154"/>
      <c r="E15" s="154"/>
      <c r="F15" s="154"/>
      <c r="G15" s="154"/>
      <c r="H15" s="154"/>
      <c r="I15" s="154"/>
      <c r="J15" s="154"/>
      <c r="K15" s="154"/>
      <c r="L15" s="270">
        <f t="shared" ref="L15:M20" si="2">SUM(B15,D15,F15,H15,J15)</f>
        <v>0</v>
      </c>
      <c r="M15" s="262">
        <f t="shared" si="2"/>
        <v>0</v>
      </c>
    </row>
    <row r="16" spans="1:18" s="6" customFormat="1" x14ac:dyDescent="0.2">
      <c r="A16" s="92" t="s">
        <v>142</v>
      </c>
      <c r="B16" s="154"/>
      <c r="C16" s="154"/>
      <c r="D16" s="154"/>
      <c r="E16" s="154"/>
      <c r="F16" s="154"/>
      <c r="G16" s="154"/>
      <c r="H16" s="154"/>
      <c r="I16" s="154"/>
      <c r="J16" s="154"/>
      <c r="K16" s="154"/>
      <c r="L16" s="270">
        <f t="shared" si="2"/>
        <v>0</v>
      </c>
      <c r="M16" s="262">
        <f t="shared" si="2"/>
        <v>0</v>
      </c>
    </row>
    <row r="17" spans="1:13" s="6" customFormat="1" x14ac:dyDescent="0.2">
      <c r="A17" s="92" t="s">
        <v>143</v>
      </c>
      <c r="B17" s="154"/>
      <c r="C17" s="154"/>
      <c r="D17" s="154"/>
      <c r="E17" s="154"/>
      <c r="F17" s="154"/>
      <c r="G17" s="154"/>
      <c r="H17" s="154"/>
      <c r="I17" s="154"/>
      <c r="J17" s="154"/>
      <c r="K17" s="154"/>
      <c r="L17" s="270">
        <f t="shared" si="2"/>
        <v>0</v>
      </c>
      <c r="M17" s="262">
        <f t="shared" si="2"/>
        <v>0</v>
      </c>
    </row>
    <row r="18" spans="1:13" s="6" customFormat="1" x14ac:dyDescent="0.2">
      <c r="A18" s="92" t="s">
        <v>547</v>
      </c>
      <c r="B18" s="154"/>
      <c r="C18" s="154"/>
      <c r="D18" s="154"/>
      <c r="E18" s="154"/>
      <c r="F18" s="154"/>
      <c r="G18" s="154"/>
      <c r="H18" s="154"/>
      <c r="I18" s="154"/>
      <c r="J18" s="154"/>
      <c r="K18" s="154"/>
      <c r="L18" s="270">
        <f t="shared" si="2"/>
        <v>0</v>
      </c>
      <c r="M18" s="262">
        <f t="shared" si="2"/>
        <v>0</v>
      </c>
    </row>
    <row r="19" spans="1:13" s="6" customFormat="1" x14ac:dyDescent="0.2">
      <c r="A19" s="363" t="s">
        <v>548</v>
      </c>
      <c r="B19" s="154"/>
      <c r="C19" s="154"/>
      <c r="D19" s="154"/>
      <c r="E19" s="154"/>
      <c r="F19" s="154"/>
      <c r="G19" s="154"/>
      <c r="H19" s="154"/>
      <c r="I19" s="154"/>
      <c r="J19" s="154"/>
      <c r="K19" s="154"/>
      <c r="L19" s="270">
        <f t="shared" si="2"/>
        <v>0</v>
      </c>
      <c r="M19" s="262">
        <f t="shared" si="2"/>
        <v>0</v>
      </c>
    </row>
    <row r="20" spans="1:13" x14ac:dyDescent="0.2">
      <c r="A20" s="31" t="s">
        <v>4</v>
      </c>
      <c r="B20" s="270">
        <f t="shared" ref="B20:K20" si="3">SUM(B15:B19)</f>
        <v>0</v>
      </c>
      <c r="C20" s="270">
        <f t="shared" si="3"/>
        <v>0</v>
      </c>
      <c r="D20" s="270">
        <f t="shared" si="3"/>
        <v>0</v>
      </c>
      <c r="E20" s="270">
        <f t="shared" si="3"/>
        <v>0</v>
      </c>
      <c r="F20" s="270">
        <f t="shared" si="3"/>
        <v>0</v>
      </c>
      <c r="G20" s="270">
        <f t="shared" si="3"/>
        <v>0</v>
      </c>
      <c r="H20" s="270">
        <f t="shared" si="3"/>
        <v>0</v>
      </c>
      <c r="I20" s="270">
        <f t="shared" si="3"/>
        <v>0</v>
      </c>
      <c r="J20" s="270">
        <f t="shared" si="3"/>
        <v>0</v>
      </c>
      <c r="K20" s="270">
        <f t="shared" si="3"/>
        <v>0</v>
      </c>
      <c r="L20" s="270">
        <f t="shared" si="2"/>
        <v>0</v>
      </c>
      <c r="M20" s="262">
        <f t="shared" si="2"/>
        <v>0</v>
      </c>
    </row>
    <row r="21" spans="1:13" ht="15" customHeight="1" x14ac:dyDescent="0.2">
      <c r="A21" s="244" t="s">
        <v>555</v>
      </c>
      <c r="B21" s="573"/>
      <c r="C21" s="574"/>
      <c r="D21" s="574"/>
      <c r="E21" s="574"/>
      <c r="F21" s="574"/>
      <c r="G21" s="574"/>
      <c r="H21" s="574"/>
      <c r="I21" s="574"/>
      <c r="J21" s="574"/>
      <c r="K21" s="574"/>
      <c r="L21" s="574"/>
      <c r="M21" s="575"/>
    </row>
    <row r="22" spans="1:13" x14ac:dyDescent="0.2">
      <c r="A22" s="266"/>
      <c r="B22" s="576" t="s">
        <v>56</v>
      </c>
      <c r="C22" s="576"/>
      <c r="D22" s="576" t="s">
        <v>57</v>
      </c>
      <c r="E22" s="576"/>
      <c r="F22" s="576" t="s">
        <v>59</v>
      </c>
      <c r="G22" s="576"/>
      <c r="H22" s="576" t="s">
        <v>58</v>
      </c>
      <c r="I22" s="576"/>
      <c r="J22" s="576" t="s">
        <v>4</v>
      </c>
      <c r="K22" s="576" t="s">
        <v>47</v>
      </c>
      <c r="L22" s="576"/>
      <c r="M22" s="577"/>
    </row>
    <row r="23" spans="1:13" ht="15" customHeight="1" x14ac:dyDescent="0.2">
      <c r="A23" s="92" t="s">
        <v>54</v>
      </c>
      <c r="B23" s="174" t="s">
        <v>4</v>
      </c>
      <c r="C23" s="174" t="s">
        <v>47</v>
      </c>
      <c r="D23" s="174" t="s">
        <v>4</v>
      </c>
      <c r="E23" s="174" t="s">
        <v>47</v>
      </c>
      <c r="F23" s="174" t="s">
        <v>4</v>
      </c>
      <c r="G23" s="174" t="s">
        <v>47</v>
      </c>
      <c r="H23" s="174" t="s">
        <v>4</v>
      </c>
      <c r="I23" s="174" t="s">
        <v>47</v>
      </c>
      <c r="J23" s="576"/>
      <c r="K23" s="576"/>
      <c r="L23" s="576"/>
      <c r="M23" s="578"/>
    </row>
    <row r="24" spans="1:13" x14ac:dyDescent="0.2">
      <c r="A24" s="92" t="s">
        <v>55</v>
      </c>
      <c r="B24" s="154"/>
      <c r="C24" s="154"/>
      <c r="D24" s="154"/>
      <c r="E24" s="154"/>
      <c r="F24" s="154"/>
      <c r="G24" s="154"/>
      <c r="H24" s="154"/>
      <c r="I24" s="154"/>
      <c r="J24" s="154"/>
      <c r="K24" s="154"/>
      <c r="L24" s="270">
        <f t="shared" ref="L24:M29" si="4">SUM(B24,D24,F24,H24,J24)</f>
        <v>0</v>
      </c>
      <c r="M24" s="262">
        <f t="shared" si="4"/>
        <v>0</v>
      </c>
    </row>
    <row r="25" spans="1:13" x14ac:dyDescent="0.2">
      <c r="A25" s="92" t="s">
        <v>142</v>
      </c>
      <c r="B25" s="154"/>
      <c r="C25" s="154"/>
      <c r="D25" s="154"/>
      <c r="E25" s="154"/>
      <c r="F25" s="154"/>
      <c r="G25" s="154"/>
      <c r="H25" s="154"/>
      <c r="I25" s="154"/>
      <c r="J25" s="154"/>
      <c r="K25" s="154"/>
      <c r="L25" s="270">
        <f t="shared" si="4"/>
        <v>0</v>
      </c>
      <c r="M25" s="262">
        <f t="shared" si="4"/>
        <v>0</v>
      </c>
    </row>
    <row r="26" spans="1:13" x14ac:dyDescent="0.2">
      <c r="A26" s="92" t="s">
        <v>143</v>
      </c>
      <c r="B26" s="154"/>
      <c r="C26" s="154"/>
      <c r="D26" s="154"/>
      <c r="E26" s="154"/>
      <c r="F26" s="154"/>
      <c r="G26" s="154"/>
      <c r="H26" s="154"/>
      <c r="I26" s="154"/>
      <c r="J26" s="154"/>
      <c r="K26" s="154"/>
      <c r="L26" s="270">
        <f t="shared" si="4"/>
        <v>0</v>
      </c>
      <c r="M26" s="262">
        <f t="shared" si="4"/>
        <v>0</v>
      </c>
    </row>
    <row r="27" spans="1:13" x14ac:dyDescent="0.2">
      <c r="A27" s="92" t="s">
        <v>547</v>
      </c>
      <c r="B27" s="154"/>
      <c r="C27" s="154"/>
      <c r="D27" s="154"/>
      <c r="E27" s="154"/>
      <c r="F27" s="154"/>
      <c r="G27" s="154"/>
      <c r="H27" s="154"/>
      <c r="I27" s="154"/>
      <c r="J27" s="154"/>
      <c r="K27" s="154"/>
      <c r="L27" s="270">
        <f t="shared" si="4"/>
        <v>0</v>
      </c>
      <c r="M27" s="262">
        <f t="shared" si="4"/>
        <v>0</v>
      </c>
    </row>
    <row r="28" spans="1:13" x14ac:dyDescent="0.2">
      <c r="A28" s="363" t="s">
        <v>548</v>
      </c>
      <c r="B28" s="154"/>
      <c r="C28" s="154"/>
      <c r="D28" s="154"/>
      <c r="E28" s="154"/>
      <c r="F28" s="154"/>
      <c r="G28" s="154"/>
      <c r="H28" s="154"/>
      <c r="I28" s="154"/>
      <c r="J28" s="154"/>
      <c r="K28" s="154"/>
      <c r="L28" s="270">
        <f t="shared" si="4"/>
        <v>0</v>
      </c>
      <c r="M28" s="262">
        <f t="shared" si="4"/>
        <v>0</v>
      </c>
    </row>
    <row r="29" spans="1:13" x14ac:dyDescent="0.2">
      <c r="A29" s="80" t="s">
        <v>4</v>
      </c>
      <c r="B29" s="270">
        <f t="shared" ref="B29:K29" si="5">SUM(B24:B28)</f>
        <v>0</v>
      </c>
      <c r="C29" s="270">
        <f t="shared" si="5"/>
        <v>0</v>
      </c>
      <c r="D29" s="270">
        <f t="shared" si="5"/>
        <v>0</v>
      </c>
      <c r="E29" s="270">
        <f t="shared" si="5"/>
        <v>0</v>
      </c>
      <c r="F29" s="270">
        <f t="shared" si="5"/>
        <v>0</v>
      </c>
      <c r="G29" s="270">
        <f t="shared" si="5"/>
        <v>0</v>
      </c>
      <c r="H29" s="270">
        <f t="shared" si="5"/>
        <v>0</v>
      </c>
      <c r="I29" s="270">
        <f t="shared" si="5"/>
        <v>0</v>
      </c>
      <c r="J29" s="270">
        <f t="shared" si="5"/>
        <v>0</v>
      </c>
      <c r="K29" s="270">
        <f t="shared" si="5"/>
        <v>0</v>
      </c>
      <c r="L29" s="270">
        <f t="shared" si="4"/>
        <v>0</v>
      </c>
      <c r="M29" s="262">
        <f t="shared" si="4"/>
        <v>0</v>
      </c>
    </row>
    <row r="30" spans="1:13" x14ac:dyDescent="0.2">
      <c r="A30" s="244" t="s">
        <v>27</v>
      </c>
      <c r="B30" s="573"/>
      <c r="C30" s="574"/>
      <c r="D30" s="574"/>
      <c r="E30" s="574"/>
      <c r="F30" s="574"/>
      <c r="G30" s="574"/>
      <c r="H30" s="574"/>
      <c r="I30" s="574"/>
      <c r="J30" s="574"/>
      <c r="K30" s="574"/>
      <c r="L30" s="574"/>
      <c r="M30" s="575"/>
    </row>
    <row r="31" spans="1:13" x14ac:dyDescent="0.2">
      <c r="A31" s="266"/>
      <c r="B31" s="576" t="s">
        <v>56</v>
      </c>
      <c r="C31" s="576"/>
      <c r="D31" s="576" t="s">
        <v>57</v>
      </c>
      <c r="E31" s="576"/>
      <c r="F31" s="576" t="s">
        <v>59</v>
      </c>
      <c r="G31" s="576"/>
      <c r="H31" s="576" t="s">
        <v>58</v>
      </c>
      <c r="I31" s="576"/>
      <c r="J31" s="576" t="s">
        <v>4</v>
      </c>
      <c r="K31" s="576" t="s">
        <v>47</v>
      </c>
      <c r="L31" s="576"/>
      <c r="M31" s="577"/>
    </row>
    <row r="32" spans="1:13" ht="12.75" customHeight="1" x14ac:dyDescent="0.2">
      <c r="A32" s="92" t="s">
        <v>54</v>
      </c>
      <c r="B32" s="305" t="s">
        <v>4</v>
      </c>
      <c r="C32" s="305" t="s">
        <v>47</v>
      </c>
      <c r="D32" s="305" t="s">
        <v>4</v>
      </c>
      <c r="E32" s="305" t="s">
        <v>47</v>
      </c>
      <c r="F32" s="305" t="s">
        <v>4</v>
      </c>
      <c r="G32" s="305" t="s">
        <v>47</v>
      </c>
      <c r="H32" s="305" t="s">
        <v>4</v>
      </c>
      <c r="I32" s="305" t="s">
        <v>47</v>
      </c>
      <c r="J32" s="576"/>
      <c r="K32" s="576"/>
      <c r="L32" s="576"/>
      <c r="M32" s="578"/>
    </row>
    <row r="33" spans="1:13" x14ac:dyDescent="0.2">
      <c r="A33" s="92" t="s">
        <v>55</v>
      </c>
      <c r="B33" s="154"/>
      <c r="C33" s="154"/>
      <c r="D33" s="154"/>
      <c r="E33" s="154"/>
      <c r="F33" s="154"/>
      <c r="G33" s="154"/>
      <c r="H33" s="154"/>
      <c r="I33" s="154"/>
      <c r="J33" s="154"/>
      <c r="K33" s="154"/>
      <c r="L33" s="270">
        <f t="shared" ref="L33:M39" si="6">SUM(B33,D33,F33,H33,J33)</f>
        <v>0</v>
      </c>
      <c r="M33" s="262">
        <f t="shared" si="6"/>
        <v>0</v>
      </c>
    </row>
    <row r="34" spans="1:13" x14ac:dyDescent="0.2">
      <c r="A34" s="92" t="s">
        <v>142</v>
      </c>
      <c r="B34" s="154"/>
      <c r="C34" s="154"/>
      <c r="D34" s="154"/>
      <c r="E34" s="154"/>
      <c r="F34" s="154"/>
      <c r="G34" s="154"/>
      <c r="H34" s="154"/>
      <c r="I34" s="154"/>
      <c r="J34" s="154"/>
      <c r="K34" s="154"/>
      <c r="L34" s="270">
        <f t="shared" si="6"/>
        <v>0</v>
      </c>
      <c r="M34" s="262">
        <f t="shared" si="6"/>
        <v>0</v>
      </c>
    </row>
    <row r="35" spans="1:13" x14ac:dyDescent="0.2">
      <c r="A35" s="92" t="s">
        <v>143</v>
      </c>
      <c r="B35" s="154"/>
      <c r="C35" s="154"/>
      <c r="D35" s="154"/>
      <c r="E35" s="154"/>
      <c r="F35" s="154"/>
      <c r="G35" s="154"/>
      <c r="H35" s="154"/>
      <c r="I35" s="154"/>
      <c r="J35" s="154"/>
      <c r="K35" s="154"/>
      <c r="L35" s="270">
        <f t="shared" si="6"/>
        <v>0</v>
      </c>
      <c r="M35" s="262">
        <f t="shared" si="6"/>
        <v>0</v>
      </c>
    </row>
    <row r="36" spans="1:13" x14ac:dyDescent="0.2">
      <c r="A36" s="92" t="s">
        <v>547</v>
      </c>
      <c r="B36" s="154"/>
      <c r="C36" s="154"/>
      <c r="D36" s="154"/>
      <c r="E36" s="154"/>
      <c r="F36" s="154"/>
      <c r="G36" s="154"/>
      <c r="H36" s="154"/>
      <c r="I36" s="154"/>
      <c r="J36" s="154"/>
      <c r="K36" s="154"/>
      <c r="L36" s="270">
        <f t="shared" si="6"/>
        <v>0</v>
      </c>
      <c r="M36" s="262">
        <f t="shared" si="6"/>
        <v>0</v>
      </c>
    </row>
    <row r="37" spans="1:13" x14ac:dyDescent="0.2">
      <c r="A37" s="363" t="s">
        <v>548</v>
      </c>
      <c r="B37" s="154"/>
      <c r="C37" s="154"/>
      <c r="D37" s="154"/>
      <c r="E37" s="154"/>
      <c r="F37" s="154"/>
      <c r="G37" s="154"/>
      <c r="H37" s="154"/>
      <c r="I37" s="154"/>
      <c r="J37" s="154"/>
      <c r="K37" s="154"/>
      <c r="L37" s="270">
        <f t="shared" si="6"/>
        <v>0</v>
      </c>
      <c r="M37" s="262">
        <f t="shared" si="6"/>
        <v>0</v>
      </c>
    </row>
    <row r="38" spans="1:13" ht="13.5" thickBot="1" x14ac:dyDescent="0.25">
      <c r="A38" s="80" t="s">
        <v>4</v>
      </c>
      <c r="B38" s="270">
        <f>SUM(B33:B37)</f>
        <v>0</v>
      </c>
      <c r="C38" s="270">
        <f t="shared" ref="C38:K38" si="7">SUM(C33:C37)</f>
        <v>0</v>
      </c>
      <c r="D38" s="270">
        <f t="shared" si="7"/>
        <v>0</v>
      </c>
      <c r="E38" s="270">
        <f t="shared" si="7"/>
        <v>0</v>
      </c>
      <c r="F38" s="270">
        <f t="shared" si="7"/>
        <v>0</v>
      </c>
      <c r="G38" s="270">
        <f t="shared" si="7"/>
        <v>0</v>
      </c>
      <c r="H38" s="270">
        <f t="shared" si="7"/>
        <v>0</v>
      </c>
      <c r="I38" s="270">
        <f t="shared" si="7"/>
        <v>0</v>
      </c>
      <c r="J38" s="270">
        <f t="shared" si="7"/>
        <v>0</v>
      </c>
      <c r="K38" s="270">
        <f t="shared" si="7"/>
        <v>0</v>
      </c>
      <c r="L38" s="270">
        <f t="shared" si="6"/>
        <v>0</v>
      </c>
      <c r="M38" s="262">
        <f t="shared" si="6"/>
        <v>0</v>
      </c>
    </row>
    <row r="39" spans="1:13" ht="13.5" thickBot="1" x14ac:dyDescent="0.25">
      <c r="A39" s="135" t="s">
        <v>146</v>
      </c>
      <c r="B39" s="271">
        <f t="shared" ref="B39:K39" si="8">SUM(B11,B20,B29)</f>
        <v>0</v>
      </c>
      <c r="C39" s="271">
        <f t="shared" si="8"/>
        <v>0</v>
      </c>
      <c r="D39" s="271">
        <f t="shared" si="8"/>
        <v>0</v>
      </c>
      <c r="E39" s="271">
        <f t="shared" si="8"/>
        <v>0</v>
      </c>
      <c r="F39" s="271">
        <f t="shared" si="8"/>
        <v>0</v>
      </c>
      <c r="G39" s="271">
        <f t="shared" si="8"/>
        <v>0</v>
      </c>
      <c r="H39" s="271">
        <f t="shared" si="8"/>
        <v>0</v>
      </c>
      <c r="I39" s="271">
        <f t="shared" si="8"/>
        <v>0</v>
      </c>
      <c r="J39" s="271">
        <f t="shared" si="8"/>
        <v>0</v>
      </c>
      <c r="K39" s="271">
        <f t="shared" si="8"/>
        <v>0</v>
      </c>
      <c r="L39" s="271">
        <f t="shared" si="6"/>
        <v>0</v>
      </c>
      <c r="M39" s="272">
        <f t="shared" si="6"/>
        <v>0</v>
      </c>
    </row>
    <row r="40" spans="1:13" s="67" customFormat="1" x14ac:dyDescent="0.2">
      <c r="A40" s="2" t="s">
        <v>520</v>
      </c>
      <c r="B40" s="66"/>
      <c r="C40" s="66"/>
      <c r="D40" s="66"/>
      <c r="E40" s="66"/>
      <c r="F40" s="66"/>
      <c r="G40" s="66"/>
      <c r="H40" s="66"/>
      <c r="I40" s="66"/>
      <c r="J40" s="66"/>
      <c r="K40" s="66"/>
      <c r="L40" s="66"/>
      <c r="M40" s="66"/>
    </row>
    <row r="41" spans="1:13" s="67" customFormat="1" x14ac:dyDescent="0.2">
      <c r="A41" s="2"/>
      <c r="B41" s="66"/>
      <c r="C41" s="66"/>
      <c r="D41" s="66"/>
      <c r="E41" s="66"/>
      <c r="F41" s="66"/>
      <c r="G41" s="66"/>
      <c r="H41" s="66"/>
      <c r="I41" s="66"/>
      <c r="J41" s="66"/>
      <c r="K41" s="66"/>
      <c r="L41" s="66"/>
      <c r="M41" s="66"/>
    </row>
    <row r="42" spans="1:13" x14ac:dyDescent="0.2">
      <c r="A42" s="4" t="s">
        <v>60</v>
      </c>
    </row>
    <row r="43" spans="1:13" ht="15" customHeight="1" x14ac:dyDescent="0.2">
      <c r="A43" s="554" t="s">
        <v>206</v>
      </c>
      <c r="B43" s="554"/>
      <c r="C43" s="554"/>
      <c r="D43" s="554"/>
      <c r="E43" s="554"/>
      <c r="F43" s="554"/>
      <c r="G43" s="554"/>
      <c r="H43" s="554"/>
      <c r="I43" s="554"/>
      <c r="J43" s="554"/>
      <c r="K43" s="554"/>
      <c r="L43" s="554"/>
      <c r="M43" s="554"/>
    </row>
    <row r="44" spans="1:13" ht="15" customHeight="1" x14ac:dyDescent="0.2">
      <c r="A44" s="510" t="s">
        <v>663</v>
      </c>
      <c r="B44" s="510"/>
      <c r="C44" s="510"/>
      <c r="D44" s="510"/>
      <c r="E44" s="510"/>
      <c r="F44" s="510"/>
      <c r="G44" s="510"/>
      <c r="H44" s="510"/>
      <c r="I44" s="510"/>
      <c r="J44" s="510"/>
      <c r="K44" s="510"/>
      <c r="L44" s="510"/>
      <c r="M44" s="510"/>
    </row>
  </sheetData>
  <mergeCells count="41">
    <mergeCell ref="A1:M1"/>
    <mergeCell ref="B21:M21"/>
    <mergeCell ref="M22:M23"/>
    <mergeCell ref="B2:I2"/>
    <mergeCell ref="J2:K2"/>
    <mergeCell ref="K13:K14"/>
    <mergeCell ref="B13:C13"/>
    <mergeCell ref="L4:L5"/>
    <mergeCell ref="L13:L14"/>
    <mergeCell ref="F13:G13"/>
    <mergeCell ref="H13:I13"/>
    <mergeCell ref="B3:L3"/>
    <mergeCell ref="B12:L12"/>
    <mergeCell ref="M4:M5"/>
    <mergeCell ref="M13:M14"/>
    <mergeCell ref="K4:K5"/>
    <mergeCell ref="J13:J14"/>
    <mergeCell ref="D13:E13"/>
    <mergeCell ref="L22:L23"/>
    <mergeCell ref="B22:C22"/>
    <mergeCell ref="D22:E22"/>
    <mergeCell ref="F22:G22"/>
    <mergeCell ref="H22:I22"/>
    <mergeCell ref="J22:J23"/>
    <mergeCell ref="K22:K23"/>
    <mergeCell ref="B4:C4"/>
    <mergeCell ref="D4:E4"/>
    <mergeCell ref="F4:G4"/>
    <mergeCell ref="H4:I4"/>
    <mergeCell ref="J4:J5"/>
    <mergeCell ref="A43:M43"/>
    <mergeCell ref="A44:M44"/>
    <mergeCell ref="B30:M30"/>
    <mergeCell ref="B31:C31"/>
    <mergeCell ref="D31:E31"/>
    <mergeCell ref="F31:G31"/>
    <mergeCell ref="H31:I31"/>
    <mergeCell ref="J31:J32"/>
    <mergeCell ref="K31:K32"/>
    <mergeCell ref="L31:L32"/>
    <mergeCell ref="M31:M32"/>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sqref="A1:J1"/>
    </sheetView>
  </sheetViews>
  <sheetFormatPr defaultRowHeight="15" x14ac:dyDescent="0.25"/>
  <cols>
    <col min="1" max="1" width="28.140625" style="2" customWidth="1"/>
    <col min="2" max="2" width="7.5703125" style="1" customWidth="1"/>
    <col min="3" max="3" width="10" style="1" customWidth="1"/>
    <col min="4" max="4" width="10.5703125" style="1" customWidth="1"/>
    <col min="5" max="5" width="8.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88"/>
    <col min="15" max="16384" width="9.140625" style="1"/>
  </cols>
  <sheetData>
    <row r="1" spans="1:15" ht="24" customHeight="1" thickBot="1" x14ac:dyDescent="0.3">
      <c r="A1" s="562" t="s">
        <v>529</v>
      </c>
      <c r="B1" s="587"/>
      <c r="C1" s="587"/>
      <c r="D1" s="587"/>
      <c r="E1" s="587"/>
      <c r="F1" s="587"/>
      <c r="G1" s="587"/>
      <c r="H1" s="587"/>
      <c r="I1" s="588"/>
      <c r="J1" s="589"/>
    </row>
    <row r="2" spans="1:15" s="5" customFormat="1" ht="38.25" customHeight="1" x14ac:dyDescent="0.2">
      <c r="A2" s="558" t="s">
        <v>27</v>
      </c>
      <c r="B2" s="499" t="s">
        <v>530</v>
      </c>
      <c r="C2" s="499" t="s">
        <v>531</v>
      </c>
      <c r="D2" s="591" t="s">
        <v>532</v>
      </c>
      <c r="E2" s="591" t="s">
        <v>533</v>
      </c>
      <c r="F2" s="591" t="s">
        <v>534</v>
      </c>
      <c r="G2" s="591" t="s">
        <v>535</v>
      </c>
      <c r="H2" s="592" t="s">
        <v>536</v>
      </c>
      <c r="I2" s="592" t="s">
        <v>537</v>
      </c>
      <c r="J2" s="584" t="s">
        <v>573</v>
      </c>
    </row>
    <row r="3" spans="1:15" s="5" customFormat="1" ht="26.25" customHeight="1" thickBot="1" x14ac:dyDescent="0.25">
      <c r="A3" s="531"/>
      <c r="B3" s="590"/>
      <c r="C3" s="590"/>
      <c r="D3" s="552"/>
      <c r="E3" s="552"/>
      <c r="F3" s="552"/>
      <c r="G3" s="552"/>
      <c r="H3" s="552"/>
      <c r="I3" s="552"/>
      <c r="J3" s="585"/>
    </row>
    <row r="4" spans="1:15" ht="15" customHeight="1" x14ac:dyDescent="0.2">
      <c r="A4" s="232" t="s">
        <v>27</v>
      </c>
      <c r="B4" s="411"/>
      <c r="C4" s="411"/>
      <c r="D4" s="411"/>
      <c r="E4" s="411"/>
      <c r="F4" s="411"/>
      <c r="G4" s="411"/>
      <c r="H4" s="412"/>
      <c r="I4" s="413"/>
      <c r="J4" s="414">
        <f t="shared" ref="J4:J9" si="0">SUM(B4:I4)</f>
        <v>0</v>
      </c>
      <c r="K4" s="1"/>
      <c r="L4" s="1"/>
      <c r="M4" s="1"/>
      <c r="N4" s="1"/>
    </row>
    <row r="5" spans="1:15" ht="15" customHeight="1" thickBot="1" x14ac:dyDescent="0.25">
      <c r="A5" s="371" t="s">
        <v>149</v>
      </c>
      <c r="B5" s="253"/>
      <c r="C5" s="253"/>
      <c r="D5" s="253"/>
      <c r="E5" s="253"/>
      <c r="F5" s="253"/>
      <c r="G5" s="253"/>
      <c r="H5" s="415"/>
      <c r="I5" s="254"/>
      <c r="J5" s="255">
        <f t="shared" si="0"/>
        <v>0</v>
      </c>
      <c r="K5" s="1"/>
      <c r="L5" s="1"/>
      <c r="M5" s="1"/>
      <c r="N5" s="1"/>
    </row>
    <row r="6" spans="1:15" ht="15" customHeight="1" x14ac:dyDescent="0.25">
      <c r="A6" s="406" t="s">
        <v>25</v>
      </c>
      <c r="B6" s="407"/>
      <c r="C6" s="407"/>
      <c r="D6" s="407"/>
      <c r="E6" s="407"/>
      <c r="F6" s="407"/>
      <c r="G6" s="408"/>
      <c r="H6" s="407"/>
      <c r="I6" s="409"/>
      <c r="J6" s="410">
        <f t="shared" si="0"/>
        <v>0</v>
      </c>
    </row>
    <row r="7" spans="1:15" ht="15" customHeight="1" thickBot="1" x14ac:dyDescent="0.3">
      <c r="A7" s="421" t="s">
        <v>149</v>
      </c>
      <c r="B7" s="247"/>
      <c r="C7" s="247"/>
      <c r="D7" s="247"/>
      <c r="E7" s="247"/>
      <c r="F7" s="247"/>
      <c r="G7" s="416"/>
      <c r="H7" s="247"/>
      <c r="I7" s="248"/>
      <c r="J7" s="249">
        <f t="shared" si="0"/>
        <v>0</v>
      </c>
    </row>
    <row r="8" spans="1:15" ht="15" customHeight="1" x14ac:dyDescent="0.25">
      <c r="A8" s="369" t="s">
        <v>26</v>
      </c>
      <c r="B8" s="250"/>
      <c r="C8" s="250"/>
      <c r="D8" s="250"/>
      <c r="E8" s="250"/>
      <c r="F8" s="250"/>
      <c r="G8" s="412"/>
      <c r="H8" s="250"/>
      <c r="I8" s="250"/>
      <c r="J8" s="370">
        <f t="shared" si="0"/>
        <v>0</v>
      </c>
    </row>
    <row r="9" spans="1:15" ht="15" customHeight="1" thickBot="1" x14ac:dyDescent="0.3">
      <c r="A9" s="422" t="s">
        <v>149</v>
      </c>
      <c r="B9" s="257"/>
      <c r="C9" s="257"/>
      <c r="D9" s="257"/>
      <c r="E9" s="257"/>
      <c r="F9" s="257"/>
      <c r="G9" s="415"/>
      <c r="H9" s="257"/>
      <c r="I9" s="257"/>
      <c r="J9" s="173">
        <f t="shared" si="0"/>
        <v>0</v>
      </c>
    </row>
    <row r="10" spans="1:15" ht="15" customHeight="1" x14ac:dyDescent="0.25">
      <c r="A10" s="376" t="s">
        <v>578</v>
      </c>
      <c r="B10" s="417">
        <f>SUM(B6,B8)</f>
        <v>0</v>
      </c>
      <c r="C10" s="417">
        <f t="shared" ref="C10:J11" si="1">SUM(C6,C8)</f>
        <v>0</v>
      </c>
      <c r="D10" s="417">
        <f t="shared" si="1"/>
        <v>0</v>
      </c>
      <c r="E10" s="417">
        <f t="shared" si="1"/>
        <v>0</v>
      </c>
      <c r="F10" s="417">
        <f t="shared" si="1"/>
        <v>0</v>
      </c>
      <c r="G10" s="418"/>
      <c r="H10" s="417">
        <f t="shared" si="1"/>
        <v>0</v>
      </c>
      <c r="I10" s="419">
        <f t="shared" si="1"/>
        <v>0</v>
      </c>
      <c r="J10" s="420">
        <f t="shared" si="1"/>
        <v>0</v>
      </c>
    </row>
    <row r="11" spans="1:15" ht="15" customHeight="1" thickBot="1" x14ac:dyDescent="0.3">
      <c r="A11" s="422" t="s">
        <v>149</v>
      </c>
      <c r="B11" s="258">
        <f>SUM(B7,B9)</f>
        <v>0</v>
      </c>
      <c r="C11" s="258">
        <f t="shared" si="1"/>
        <v>0</v>
      </c>
      <c r="D11" s="258">
        <f t="shared" si="1"/>
        <v>0</v>
      </c>
      <c r="E11" s="258">
        <f t="shared" si="1"/>
        <v>0</v>
      </c>
      <c r="F11" s="258">
        <f t="shared" si="1"/>
        <v>0</v>
      </c>
      <c r="G11" s="258">
        <f t="shared" si="1"/>
        <v>0</v>
      </c>
      <c r="H11" s="258">
        <f t="shared" si="1"/>
        <v>0</v>
      </c>
      <c r="I11" s="259">
        <f t="shared" si="1"/>
        <v>0</v>
      </c>
      <c r="J11" s="173">
        <f t="shared" si="1"/>
        <v>0</v>
      </c>
      <c r="O11" s="67"/>
    </row>
    <row r="12" spans="1:15" ht="15" customHeight="1" x14ac:dyDescent="0.25">
      <c r="A12" s="98" t="s">
        <v>574</v>
      </c>
      <c r="B12" s="372">
        <f>B10+B4</f>
        <v>0</v>
      </c>
      <c r="C12" s="372">
        <f t="shared" ref="C12:J13" si="2">C10+C4</f>
        <v>0</v>
      </c>
      <c r="D12" s="372">
        <f t="shared" si="2"/>
        <v>0</v>
      </c>
      <c r="E12" s="372">
        <f t="shared" si="2"/>
        <v>0</v>
      </c>
      <c r="F12" s="372">
        <f t="shared" si="2"/>
        <v>0</v>
      </c>
      <c r="G12" s="372">
        <f t="shared" si="2"/>
        <v>0</v>
      </c>
      <c r="H12" s="372">
        <f t="shared" si="2"/>
        <v>0</v>
      </c>
      <c r="I12" s="372">
        <f t="shared" si="2"/>
        <v>0</v>
      </c>
      <c r="J12" s="251">
        <f t="shared" si="2"/>
        <v>0</v>
      </c>
      <c r="O12" s="67"/>
    </row>
    <row r="13" spans="1:15" ht="15" customHeight="1" thickBot="1" x14ac:dyDescent="0.3">
      <c r="A13" s="371" t="s">
        <v>149</v>
      </c>
      <c r="B13" s="258">
        <f>B11+B5</f>
        <v>0</v>
      </c>
      <c r="C13" s="258">
        <f t="shared" si="2"/>
        <v>0</v>
      </c>
      <c r="D13" s="258">
        <f t="shared" si="2"/>
        <v>0</v>
      </c>
      <c r="E13" s="258">
        <f t="shared" si="2"/>
        <v>0</v>
      </c>
      <c r="F13" s="258">
        <f t="shared" si="2"/>
        <v>0</v>
      </c>
      <c r="G13" s="258">
        <f t="shared" si="2"/>
        <v>0</v>
      </c>
      <c r="H13" s="258">
        <f t="shared" si="2"/>
        <v>0</v>
      </c>
      <c r="I13" s="258">
        <f t="shared" si="2"/>
        <v>0</v>
      </c>
      <c r="J13" s="173">
        <f t="shared" si="2"/>
        <v>0</v>
      </c>
      <c r="O13" s="67"/>
    </row>
    <row r="14" spans="1:15" ht="15" customHeight="1" x14ac:dyDescent="0.2">
      <c r="A14" s="170"/>
      <c r="B14" s="172"/>
      <c r="C14" s="172"/>
      <c r="D14" s="172"/>
      <c r="E14" s="172"/>
      <c r="F14" s="172"/>
      <c r="G14" s="172"/>
      <c r="H14" s="172"/>
      <c r="I14" s="172"/>
      <c r="J14" s="172"/>
      <c r="K14" s="89"/>
      <c r="L14" s="89"/>
      <c r="M14" s="89"/>
      <c r="N14" s="89"/>
      <c r="O14" s="67"/>
    </row>
    <row r="15" spans="1:15" ht="15" customHeight="1" x14ac:dyDescent="0.2">
      <c r="A15" s="510" t="s">
        <v>577</v>
      </c>
      <c r="B15" s="510"/>
      <c r="C15" s="510"/>
      <c r="D15" s="510"/>
      <c r="E15" s="510"/>
      <c r="F15" s="510"/>
      <c r="G15" s="510"/>
      <c r="H15" s="510"/>
      <c r="I15" s="510"/>
      <c r="J15" s="510"/>
      <c r="K15" s="89"/>
      <c r="L15" s="89"/>
      <c r="M15" s="89"/>
      <c r="N15" s="89"/>
      <c r="O15" s="67"/>
    </row>
    <row r="16" spans="1:15" ht="15" customHeight="1" x14ac:dyDescent="0.2">
      <c r="A16" s="586" t="s">
        <v>575</v>
      </c>
      <c r="B16" s="586"/>
      <c r="C16" s="586"/>
      <c r="D16" s="586"/>
      <c r="E16" s="586"/>
      <c r="F16" s="586"/>
      <c r="G16" s="586"/>
      <c r="H16" s="586"/>
      <c r="I16" s="586"/>
      <c r="J16" s="586"/>
      <c r="K16" s="89"/>
      <c r="L16" s="89"/>
      <c r="M16" s="89"/>
      <c r="N16" s="89"/>
      <c r="O16" s="67"/>
    </row>
    <row r="17" spans="1:14" ht="15" customHeight="1" x14ac:dyDescent="0.2">
      <c r="A17" s="510" t="s">
        <v>576</v>
      </c>
      <c r="B17" s="510"/>
      <c r="C17" s="510"/>
      <c r="D17" s="510"/>
      <c r="E17" s="510"/>
      <c r="F17" s="510"/>
      <c r="G17" s="510"/>
      <c r="H17" s="510"/>
      <c r="I17" s="510"/>
      <c r="J17" s="510"/>
      <c r="K17" s="1"/>
      <c r="L17" s="1"/>
      <c r="M17" s="1"/>
      <c r="N17" s="1"/>
    </row>
    <row r="18" spans="1:14" ht="15" customHeight="1" x14ac:dyDescent="0.2">
      <c r="A18" s="1"/>
      <c r="K18" s="1"/>
      <c r="L18" s="1"/>
      <c r="M18" s="1"/>
      <c r="N18" s="1"/>
    </row>
    <row r="19" spans="1:14" ht="12.75" x14ac:dyDescent="0.2">
      <c r="A19" s="1"/>
      <c r="K19" s="1"/>
      <c r="L19" s="1"/>
      <c r="M19" s="1"/>
      <c r="N19" s="1"/>
    </row>
    <row r="20" spans="1:14" ht="12.75" x14ac:dyDescent="0.2">
      <c r="A20" s="1"/>
      <c r="K20" s="1"/>
      <c r="L20" s="1"/>
      <c r="M20" s="1"/>
      <c r="N20" s="1"/>
    </row>
    <row r="21" spans="1:14" ht="12.75" x14ac:dyDescent="0.2">
      <c r="A21" s="1"/>
      <c r="K21" s="1"/>
      <c r="L21" s="1"/>
      <c r="M21" s="1"/>
      <c r="N21" s="1"/>
    </row>
    <row r="22" spans="1:14" ht="12.75" x14ac:dyDescent="0.2">
      <c r="A22" s="1"/>
      <c r="K22" s="1"/>
      <c r="L22" s="1"/>
      <c r="M22" s="1"/>
      <c r="N22" s="1"/>
    </row>
    <row r="23" spans="1:14" ht="12.75" x14ac:dyDescent="0.2">
      <c r="A23" s="1"/>
      <c r="K23" s="1"/>
      <c r="L23" s="1"/>
      <c r="M23" s="1"/>
      <c r="N23" s="1"/>
    </row>
    <row r="24" spans="1:14" ht="12.75" x14ac:dyDescent="0.2">
      <c r="A24" s="1"/>
      <c r="K24" s="1"/>
      <c r="L24" s="1"/>
      <c r="M24" s="1"/>
      <c r="N24" s="1"/>
    </row>
    <row r="25" spans="1:14" ht="12.75" x14ac:dyDescent="0.2">
      <c r="A25" s="1"/>
      <c r="K25" s="1"/>
      <c r="L25" s="1"/>
      <c r="M25" s="1"/>
      <c r="N25" s="1"/>
    </row>
    <row r="26" spans="1:14" ht="12.75" x14ac:dyDescent="0.2">
      <c r="A26" s="1"/>
      <c r="K26" s="1"/>
      <c r="L26" s="1"/>
      <c r="M26" s="1"/>
      <c r="N26" s="1"/>
    </row>
  </sheetData>
  <mergeCells count="14">
    <mergeCell ref="A17:J17"/>
    <mergeCell ref="J2:J3"/>
    <mergeCell ref="A16:J16"/>
    <mergeCell ref="A1:J1"/>
    <mergeCell ref="A2:A3"/>
    <mergeCell ref="B2:B3"/>
    <mergeCell ref="C2:C3"/>
    <mergeCell ref="D2:D3"/>
    <mergeCell ref="E2:E3"/>
    <mergeCell ref="F2:F3"/>
    <mergeCell ref="G2:G3"/>
    <mergeCell ref="H2:H3"/>
    <mergeCell ref="I2:I3"/>
    <mergeCell ref="A15:J15"/>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selection sqref="A1:K1"/>
    </sheetView>
  </sheetViews>
  <sheetFormatPr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1" ht="31.5" customHeight="1" x14ac:dyDescent="0.2">
      <c r="A1" s="508" t="s">
        <v>651</v>
      </c>
      <c r="B1" s="580"/>
      <c r="C1" s="580"/>
      <c r="D1" s="580"/>
      <c r="E1" s="580"/>
      <c r="F1" s="580"/>
      <c r="G1" s="580"/>
      <c r="H1" s="580"/>
      <c r="I1" s="580"/>
      <c r="J1" s="580"/>
      <c r="K1" s="581"/>
    </row>
    <row r="2" spans="1:11" s="5" customFormat="1" ht="18.75" customHeight="1" x14ac:dyDescent="0.2">
      <c r="A2" s="530" t="s">
        <v>27</v>
      </c>
      <c r="B2" s="489" t="s">
        <v>41</v>
      </c>
      <c r="C2" s="489"/>
      <c r="D2" s="489"/>
      <c r="E2" s="489"/>
      <c r="F2" s="489"/>
      <c r="G2" s="489"/>
      <c r="H2" s="485" t="s">
        <v>125</v>
      </c>
      <c r="I2" s="582"/>
      <c r="J2" s="582"/>
      <c r="K2" s="594" t="s">
        <v>639</v>
      </c>
    </row>
    <row r="3" spans="1:11" s="5" customFormat="1" ht="52.5" customHeight="1" thickBot="1" x14ac:dyDescent="0.25">
      <c r="A3" s="531"/>
      <c r="B3" s="438" t="s">
        <v>42</v>
      </c>
      <c r="C3" s="438" t="s">
        <v>43</v>
      </c>
      <c r="D3" s="438" t="s">
        <v>44</v>
      </c>
      <c r="E3" s="437" t="s">
        <v>45</v>
      </c>
      <c r="F3" s="438" t="s">
        <v>46</v>
      </c>
      <c r="G3" s="438" t="s">
        <v>81</v>
      </c>
      <c r="H3" s="438" t="s">
        <v>640</v>
      </c>
      <c r="I3" s="463" t="s">
        <v>657</v>
      </c>
      <c r="J3" s="438" t="s">
        <v>641</v>
      </c>
      <c r="K3" s="594"/>
    </row>
    <row r="4" spans="1:11" s="6" customFormat="1" x14ac:dyDescent="0.2">
      <c r="A4" s="232" t="s">
        <v>25</v>
      </c>
      <c r="B4" s="440"/>
      <c r="C4" s="448"/>
      <c r="D4" s="448"/>
      <c r="E4" s="448"/>
      <c r="F4" s="448"/>
      <c r="G4" s="448"/>
      <c r="H4" s="448"/>
      <c r="I4" s="448"/>
      <c r="J4" s="448"/>
      <c r="K4" s="449"/>
    </row>
    <row r="5" spans="1:11" s="6" customFormat="1" x14ac:dyDescent="0.2">
      <c r="A5" s="267" t="s">
        <v>583</v>
      </c>
      <c r="B5" s="37"/>
      <c r="C5" s="450"/>
      <c r="D5" s="450"/>
      <c r="E5" s="450"/>
      <c r="F5" s="450"/>
      <c r="G5" s="450"/>
      <c r="H5" s="450"/>
      <c r="I5" s="450"/>
      <c r="J5" s="450"/>
      <c r="K5" s="451"/>
    </row>
    <row r="6" spans="1:11" s="6" customFormat="1" x14ac:dyDescent="0.2">
      <c r="A6" s="267" t="s">
        <v>584</v>
      </c>
      <c r="B6" s="37"/>
      <c r="C6" s="450"/>
      <c r="D6" s="450"/>
      <c r="E6" s="450"/>
      <c r="F6" s="450"/>
      <c r="G6" s="450"/>
      <c r="H6" s="450"/>
      <c r="I6" s="450"/>
      <c r="J6" s="450"/>
      <c r="K6" s="451"/>
    </row>
    <row r="7" spans="1:11" s="6" customFormat="1" x14ac:dyDescent="0.2">
      <c r="A7" s="267" t="s">
        <v>580</v>
      </c>
      <c r="B7" s="37"/>
      <c r="C7" s="450"/>
      <c r="D7" s="450"/>
      <c r="E7" s="450"/>
      <c r="F7" s="450"/>
      <c r="G7" s="450"/>
      <c r="H7" s="450"/>
      <c r="I7" s="450"/>
      <c r="J7" s="450"/>
      <c r="K7" s="451"/>
    </row>
    <row r="8" spans="1:11" s="6" customFormat="1" x14ac:dyDescent="0.2">
      <c r="A8" s="267" t="s">
        <v>581</v>
      </c>
      <c r="B8" s="37"/>
      <c r="C8" s="450"/>
      <c r="D8" s="450"/>
      <c r="E8" s="450"/>
      <c r="F8" s="450"/>
      <c r="G8" s="450"/>
      <c r="H8" s="450"/>
      <c r="I8" s="450"/>
      <c r="J8" s="450"/>
      <c r="K8" s="451"/>
    </row>
    <row r="9" spans="1:11" s="6" customFormat="1" x14ac:dyDescent="0.2">
      <c r="A9" s="267" t="s">
        <v>582</v>
      </c>
      <c r="B9" s="37"/>
      <c r="C9" s="450"/>
      <c r="D9" s="450"/>
      <c r="E9" s="450"/>
      <c r="F9" s="450"/>
      <c r="G9" s="450"/>
      <c r="H9" s="450"/>
      <c r="I9" s="450"/>
      <c r="J9" s="450"/>
      <c r="K9" s="451"/>
    </row>
    <row r="10" spans="1:11" s="6" customFormat="1" x14ac:dyDescent="0.2">
      <c r="A10" s="267" t="s">
        <v>585</v>
      </c>
      <c r="B10" s="441"/>
      <c r="C10" s="450"/>
      <c r="D10" s="450"/>
      <c r="E10" s="450"/>
      <c r="F10" s="450"/>
      <c r="G10" s="450"/>
      <c r="H10" s="450"/>
      <c r="I10" s="450"/>
      <c r="J10" s="450"/>
      <c r="K10" s="451"/>
    </row>
    <row r="11" spans="1:11" s="6" customFormat="1" ht="13.5" customHeight="1" thickBot="1" x14ac:dyDescent="0.25">
      <c r="A11" s="267" t="s">
        <v>652</v>
      </c>
      <c r="B11" s="37"/>
      <c r="C11" s="450"/>
      <c r="D11" s="450"/>
      <c r="E11" s="450"/>
      <c r="F11" s="450"/>
      <c r="G11" s="450"/>
      <c r="H11" s="450"/>
      <c r="I11" s="450"/>
      <c r="J11" s="450"/>
      <c r="K11" s="451"/>
    </row>
    <row r="12" spans="1:11" s="6" customFormat="1" x14ac:dyDescent="0.2">
      <c r="A12" s="232" t="s">
        <v>26</v>
      </c>
      <c r="B12" s="440"/>
      <c r="C12" s="448"/>
      <c r="D12" s="448"/>
      <c r="E12" s="448"/>
      <c r="F12" s="448"/>
      <c r="G12" s="448"/>
      <c r="H12" s="448"/>
      <c r="I12" s="448"/>
      <c r="J12" s="448"/>
      <c r="K12" s="449"/>
    </row>
    <row r="13" spans="1:11" s="6" customFormat="1" x14ac:dyDescent="0.2">
      <c r="A13" s="267" t="s">
        <v>583</v>
      </c>
      <c r="B13" s="37"/>
      <c r="C13" s="450"/>
      <c r="D13" s="450"/>
      <c r="E13" s="450"/>
      <c r="F13" s="450"/>
      <c r="G13" s="450"/>
      <c r="H13" s="450"/>
      <c r="I13" s="450"/>
      <c r="J13" s="450"/>
      <c r="K13" s="451"/>
    </row>
    <row r="14" spans="1:11" s="6" customFormat="1" x14ac:dyDescent="0.2">
      <c r="A14" s="267" t="s">
        <v>584</v>
      </c>
      <c r="B14" s="37"/>
      <c r="C14" s="450"/>
      <c r="D14" s="450"/>
      <c r="E14" s="450"/>
      <c r="F14" s="450"/>
      <c r="G14" s="450"/>
      <c r="H14" s="450"/>
      <c r="I14" s="450"/>
      <c r="J14" s="450"/>
      <c r="K14" s="451"/>
    </row>
    <row r="15" spans="1:11" s="6" customFormat="1" x14ac:dyDescent="0.2">
      <c r="A15" s="267" t="s">
        <v>580</v>
      </c>
      <c r="B15" s="37"/>
      <c r="C15" s="450"/>
      <c r="D15" s="450"/>
      <c r="E15" s="450"/>
      <c r="F15" s="450"/>
      <c r="G15" s="450"/>
      <c r="H15" s="450"/>
      <c r="I15" s="450"/>
      <c r="J15" s="450"/>
      <c r="K15" s="451"/>
    </row>
    <row r="16" spans="1:11" s="6" customFormat="1" x14ac:dyDescent="0.2">
      <c r="A16" s="267" t="s">
        <v>581</v>
      </c>
      <c r="B16" s="37"/>
      <c r="C16" s="450"/>
      <c r="D16" s="450"/>
      <c r="E16" s="450"/>
      <c r="F16" s="450"/>
      <c r="G16" s="450"/>
      <c r="H16" s="450"/>
      <c r="I16" s="450"/>
      <c r="J16" s="450"/>
      <c r="K16" s="451"/>
    </row>
    <row r="17" spans="1:11" s="6" customFormat="1" x14ac:dyDescent="0.2">
      <c r="A17" s="267" t="s">
        <v>582</v>
      </c>
      <c r="B17" s="37"/>
      <c r="C17" s="450"/>
      <c r="D17" s="450"/>
      <c r="E17" s="450"/>
      <c r="F17" s="450"/>
      <c r="G17" s="450"/>
      <c r="H17" s="450"/>
      <c r="I17" s="450"/>
      <c r="J17" s="450"/>
      <c r="K17" s="451"/>
    </row>
    <row r="18" spans="1:11" s="6" customFormat="1" x14ac:dyDescent="0.2">
      <c r="A18" s="267" t="s">
        <v>585</v>
      </c>
      <c r="B18" s="441"/>
      <c r="C18" s="450"/>
      <c r="D18" s="450"/>
      <c r="E18" s="450"/>
      <c r="F18" s="450"/>
      <c r="G18" s="450"/>
      <c r="H18" s="450"/>
      <c r="I18" s="450"/>
      <c r="J18" s="450"/>
      <c r="K18" s="451"/>
    </row>
    <row r="19" spans="1:11" s="6" customFormat="1" ht="15" customHeight="1" thickBot="1" x14ac:dyDescent="0.25">
      <c r="A19" s="267" t="s">
        <v>652</v>
      </c>
      <c r="B19" s="37"/>
      <c r="C19" s="450"/>
      <c r="D19" s="450"/>
      <c r="E19" s="450"/>
      <c r="F19" s="450"/>
      <c r="G19" s="450"/>
      <c r="H19" s="450"/>
      <c r="I19" s="450"/>
      <c r="J19" s="450"/>
      <c r="K19" s="451"/>
    </row>
    <row r="20" spans="1:11" s="6" customFormat="1" ht="12.75" customHeight="1" x14ac:dyDescent="0.2">
      <c r="A20" s="369" t="s">
        <v>135</v>
      </c>
      <c r="B20" s="452"/>
      <c r="C20" s="448"/>
      <c r="D20" s="448"/>
      <c r="E20" s="448"/>
      <c r="F20" s="448"/>
      <c r="G20" s="448"/>
      <c r="H20" s="448"/>
      <c r="I20" s="448"/>
      <c r="J20" s="448"/>
      <c r="K20" s="449"/>
    </row>
    <row r="21" spans="1:11" s="6" customFormat="1" ht="15" customHeight="1" x14ac:dyDescent="0.2">
      <c r="A21" s="267" t="s">
        <v>583</v>
      </c>
      <c r="B21" s="37"/>
      <c r="C21" s="450"/>
      <c r="D21" s="450"/>
      <c r="E21" s="450"/>
      <c r="F21" s="450"/>
      <c r="G21" s="450"/>
      <c r="H21" s="450"/>
      <c r="I21" s="450"/>
      <c r="J21" s="450"/>
      <c r="K21" s="451"/>
    </row>
    <row r="22" spans="1:11" s="6" customFormat="1" ht="15" customHeight="1" x14ac:dyDescent="0.2">
      <c r="A22" s="267" t="s">
        <v>584</v>
      </c>
      <c r="B22" s="37"/>
      <c r="C22" s="450"/>
      <c r="D22" s="450"/>
      <c r="E22" s="450"/>
      <c r="F22" s="450"/>
      <c r="G22" s="450"/>
      <c r="H22" s="450"/>
      <c r="I22" s="450"/>
      <c r="J22" s="450"/>
      <c r="K22" s="451"/>
    </row>
    <row r="23" spans="1:11" s="6" customFormat="1" ht="15" customHeight="1" x14ac:dyDescent="0.2">
      <c r="A23" s="267" t="s">
        <v>580</v>
      </c>
      <c r="B23" s="37"/>
      <c r="C23" s="450"/>
      <c r="D23" s="450"/>
      <c r="E23" s="450"/>
      <c r="F23" s="450"/>
      <c r="G23" s="450"/>
      <c r="H23" s="450"/>
      <c r="I23" s="450"/>
      <c r="J23" s="450"/>
      <c r="K23" s="451"/>
    </row>
    <row r="24" spans="1:11" s="6" customFormat="1" ht="15" customHeight="1" x14ac:dyDescent="0.2">
      <c r="A24" s="267" t="s">
        <v>581</v>
      </c>
      <c r="B24" s="37"/>
      <c r="C24" s="450"/>
      <c r="D24" s="450"/>
      <c r="E24" s="450"/>
      <c r="F24" s="450"/>
      <c r="G24" s="450"/>
      <c r="H24" s="450"/>
      <c r="I24" s="450"/>
      <c r="J24" s="450"/>
      <c r="K24" s="451"/>
    </row>
    <row r="25" spans="1:11" s="6" customFormat="1" ht="15" customHeight="1" x14ac:dyDescent="0.2">
      <c r="A25" s="267" t="s">
        <v>582</v>
      </c>
      <c r="B25" s="37"/>
      <c r="C25" s="450"/>
      <c r="D25" s="450"/>
      <c r="E25" s="450"/>
      <c r="F25" s="450"/>
      <c r="G25" s="450"/>
      <c r="H25" s="450"/>
      <c r="I25" s="450"/>
      <c r="J25" s="450"/>
      <c r="K25" s="451"/>
    </row>
    <row r="26" spans="1:11" s="6" customFormat="1" ht="15" customHeight="1" x14ac:dyDescent="0.2">
      <c r="A26" s="267" t="s">
        <v>585</v>
      </c>
      <c r="B26" s="441"/>
      <c r="C26" s="450"/>
      <c r="D26" s="450"/>
      <c r="E26" s="450"/>
      <c r="F26" s="450"/>
      <c r="G26" s="450"/>
      <c r="H26" s="450"/>
      <c r="I26" s="450"/>
      <c r="J26" s="450"/>
      <c r="K26" s="451"/>
    </row>
    <row r="27" spans="1:11" s="6" customFormat="1" ht="15" customHeight="1" thickBot="1" x14ac:dyDescent="0.25">
      <c r="A27" s="267" t="s">
        <v>652</v>
      </c>
      <c r="B27" s="37"/>
      <c r="C27" s="450"/>
      <c r="D27" s="450"/>
      <c r="E27" s="450"/>
      <c r="F27" s="450"/>
      <c r="G27" s="450"/>
      <c r="H27" s="450"/>
      <c r="I27" s="450"/>
      <c r="J27" s="450"/>
      <c r="K27" s="451"/>
    </row>
    <row r="28" spans="1:11" x14ac:dyDescent="0.2">
      <c r="A28" s="453" t="s">
        <v>146</v>
      </c>
      <c r="B28" s="454"/>
      <c r="C28" s="411"/>
      <c r="D28" s="411"/>
      <c r="E28" s="411"/>
      <c r="F28" s="411"/>
      <c r="G28" s="411"/>
      <c r="H28" s="411"/>
      <c r="I28" s="411"/>
      <c r="J28" s="411"/>
      <c r="K28" s="414"/>
    </row>
    <row r="29" spans="1:11" x14ac:dyDescent="0.2">
      <c r="A29" s="267" t="s">
        <v>583</v>
      </c>
      <c r="B29" s="455"/>
      <c r="C29" s="11"/>
      <c r="D29" s="11"/>
      <c r="E29" s="11"/>
      <c r="F29" s="11"/>
      <c r="G29" s="11"/>
      <c r="H29" s="11"/>
      <c r="I29" s="11"/>
      <c r="J29" s="11"/>
      <c r="K29" s="32"/>
    </row>
    <row r="30" spans="1:11" x14ac:dyDescent="0.2">
      <c r="A30" s="267" t="s">
        <v>584</v>
      </c>
      <c r="B30" s="455"/>
      <c r="C30" s="11"/>
      <c r="D30" s="11"/>
      <c r="E30" s="11"/>
      <c r="F30" s="11"/>
      <c r="G30" s="11"/>
      <c r="H30" s="11"/>
      <c r="I30" s="11"/>
      <c r="J30" s="11"/>
      <c r="K30" s="32"/>
    </row>
    <row r="31" spans="1:11" x14ac:dyDescent="0.2">
      <c r="A31" s="267" t="s">
        <v>580</v>
      </c>
      <c r="B31" s="455"/>
      <c r="C31" s="11"/>
      <c r="D31" s="11"/>
      <c r="E31" s="11"/>
      <c r="F31" s="11"/>
      <c r="G31" s="11"/>
      <c r="H31" s="11"/>
      <c r="I31" s="11"/>
      <c r="J31" s="11"/>
      <c r="K31" s="32"/>
    </row>
    <row r="32" spans="1:11" x14ac:dyDescent="0.2">
      <c r="A32" s="267" t="s">
        <v>581</v>
      </c>
      <c r="B32" s="455"/>
      <c r="C32" s="11"/>
      <c r="D32" s="11"/>
      <c r="E32" s="11"/>
      <c r="F32" s="11"/>
      <c r="G32" s="11"/>
      <c r="H32" s="11"/>
      <c r="I32" s="11"/>
      <c r="J32" s="11"/>
      <c r="K32" s="32"/>
    </row>
    <row r="33" spans="1:23" x14ac:dyDescent="0.2">
      <c r="A33" s="267" t="s">
        <v>582</v>
      </c>
      <c r="B33" s="455"/>
      <c r="C33" s="11"/>
      <c r="D33" s="11"/>
      <c r="E33" s="11"/>
      <c r="F33" s="11"/>
      <c r="G33" s="11"/>
      <c r="H33" s="11"/>
      <c r="I33" s="11"/>
      <c r="J33" s="11"/>
      <c r="K33" s="32"/>
    </row>
    <row r="34" spans="1:23" x14ac:dyDescent="0.2">
      <c r="A34" s="267" t="s">
        <v>585</v>
      </c>
      <c r="B34" s="442"/>
      <c r="C34" s="26"/>
      <c r="D34" s="26"/>
      <c r="E34" s="26"/>
      <c r="F34" s="26"/>
      <c r="G34" s="26"/>
      <c r="H34" s="26"/>
      <c r="I34" s="26"/>
      <c r="J34" s="26"/>
      <c r="K34" s="456"/>
    </row>
    <row r="35" spans="1:23" ht="14.25" customHeight="1" thickBot="1" x14ac:dyDescent="0.25">
      <c r="A35" s="457" t="s">
        <v>652</v>
      </c>
      <c r="B35" s="458"/>
      <c r="C35" s="138"/>
      <c r="D35" s="138"/>
      <c r="E35" s="138"/>
      <c r="F35" s="138"/>
      <c r="G35" s="138"/>
      <c r="H35" s="138"/>
      <c r="I35" s="138"/>
      <c r="J35" s="138"/>
      <c r="K35" s="459"/>
    </row>
    <row r="36" spans="1:23" x14ac:dyDescent="0.2">
      <c r="B36" s="460"/>
    </row>
    <row r="37" spans="1:23" ht="12.75" customHeight="1" x14ac:dyDescent="0.2">
      <c r="A37" s="593" t="s">
        <v>204</v>
      </c>
      <c r="B37" s="593"/>
      <c r="C37" s="593"/>
      <c r="D37" s="593"/>
      <c r="E37" s="593"/>
      <c r="F37" s="593"/>
      <c r="G37" s="593"/>
      <c r="H37" s="593"/>
      <c r="I37" s="593"/>
      <c r="J37" s="593"/>
      <c r="K37" s="593"/>
    </row>
    <row r="38" spans="1:23" ht="15" customHeight="1" x14ac:dyDescent="0.2">
      <c r="A38" s="586" t="s">
        <v>645</v>
      </c>
      <c r="B38" s="586"/>
      <c r="C38" s="586"/>
      <c r="D38" s="586"/>
      <c r="E38" s="586"/>
      <c r="F38" s="586"/>
      <c r="G38" s="586"/>
      <c r="H38" s="586"/>
      <c r="I38" s="586"/>
      <c r="J38" s="586"/>
      <c r="K38" s="586"/>
    </row>
    <row r="39" spans="1:23" ht="45" customHeight="1" x14ac:dyDescent="0.2">
      <c r="A39" s="554" t="s">
        <v>646</v>
      </c>
      <c r="B39" s="554"/>
      <c r="C39" s="554"/>
      <c r="D39" s="554"/>
      <c r="E39" s="554"/>
      <c r="F39" s="554"/>
      <c r="G39" s="554"/>
      <c r="H39" s="554"/>
      <c r="I39" s="554"/>
      <c r="J39" s="554"/>
      <c r="K39" s="554"/>
      <c r="L39" s="150"/>
      <c r="M39" s="150"/>
      <c r="N39" s="150"/>
      <c r="O39" s="150"/>
      <c r="P39" s="150"/>
      <c r="Q39" s="150"/>
      <c r="R39" s="150"/>
      <c r="S39" s="150"/>
      <c r="T39" s="150"/>
      <c r="U39" s="150"/>
      <c r="V39" s="150"/>
    </row>
    <row r="40" spans="1:23" ht="30" customHeight="1" x14ac:dyDescent="0.2">
      <c r="A40" s="554" t="s">
        <v>647</v>
      </c>
      <c r="B40" s="554"/>
      <c r="C40" s="554"/>
      <c r="D40" s="554"/>
      <c r="E40" s="554"/>
      <c r="F40" s="554"/>
      <c r="G40" s="554"/>
      <c r="H40" s="554"/>
      <c r="I40" s="554"/>
      <c r="J40" s="554"/>
      <c r="K40" s="554"/>
      <c r="L40" s="150"/>
      <c r="M40" s="150"/>
      <c r="N40" s="150"/>
      <c r="O40" s="150"/>
      <c r="P40" s="150"/>
      <c r="Q40" s="150"/>
      <c r="R40" s="150"/>
      <c r="S40" s="150"/>
      <c r="T40" s="150"/>
      <c r="U40" s="150"/>
      <c r="V40" s="150"/>
      <c r="W40" s="150"/>
    </row>
    <row r="41" spans="1:23" x14ac:dyDescent="0.2">
      <c r="A41" s="554" t="s">
        <v>648</v>
      </c>
      <c r="B41" s="554"/>
      <c r="C41" s="554"/>
      <c r="D41" s="554"/>
      <c r="E41" s="554"/>
      <c r="F41" s="554"/>
      <c r="G41" s="554"/>
      <c r="H41" s="554"/>
      <c r="I41" s="554"/>
      <c r="J41" s="554"/>
      <c r="K41" s="554"/>
      <c r="L41" s="554"/>
      <c r="M41" s="554"/>
    </row>
    <row r="42" spans="1:23" ht="26.25" customHeight="1" x14ac:dyDescent="0.2">
      <c r="A42" s="586" t="s">
        <v>658</v>
      </c>
      <c r="B42" s="586"/>
      <c r="C42" s="586"/>
      <c r="D42" s="586"/>
      <c r="E42" s="586"/>
      <c r="F42" s="586"/>
      <c r="G42" s="586"/>
      <c r="H42" s="586"/>
      <c r="I42" s="586"/>
      <c r="J42" s="586"/>
      <c r="K42" s="586"/>
    </row>
    <row r="43" spans="1:23" x14ac:dyDescent="0.2">
      <c r="A43" s="543"/>
      <c r="B43" s="543"/>
      <c r="C43" s="543"/>
      <c r="D43" s="543"/>
      <c r="E43" s="543"/>
      <c r="F43" s="543"/>
      <c r="G43" s="543"/>
      <c r="H43" s="543"/>
      <c r="I43" s="543"/>
      <c r="J43" s="543"/>
      <c r="K43" s="543"/>
      <c r="L43" s="543"/>
    </row>
    <row r="44" spans="1:23" x14ac:dyDescent="0.2">
      <c r="B44" s="461"/>
    </row>
    <row r="45" spans="1:23" x14ac:dyDescent="0.2">
      <c r="B45" s="461"/>
    </row>
    <row r="46" spans="1:23" x14ac:dyDescent="0.2">
      <c r="B46" s="461"/>
    </row>
    <row r="47" spans="1:23" x14ac:dyDescent="0.2">
      <c r="B47" s="461"/>
    </row>
    <row r="48" spans="1:23" x14ac:dyDescent="0.2">
      <c r="B48" s="461"/>
    </row>
    <row r="49" spans="2:2" x14ac:dyDescent="0.2">
      <c r="B49" s="461"/>
    </row>
    <row r="50" spans="2:2" x14ac:dyDescent="0.2">
      <c r="B50" s="461"/>
    </row>
    <row r="51" spans="2:2" x14ac:dyDescent="0.2">
      <c r="B51" s="461"/>
    </row>
    <row r="52" spans="2:2" x14ac:dyDescent="0.2">
      <c r="B52" s="461"/>
    </row>
    <row r="53" spans="2:2" x14ac:dyDescent="0.2">
      <c r="B53" s="461"/>
    </row>
    <row r="54" spans="2:2" x14ac:dyDescent="0.2">
      <c r="B54" s="461"/>
    </row>
    <row r="55" spans="2:2" x14ac:dyDescent="0.2">
      <c r="B55" s="461"/>
    </row>
    <row r="56" spans="2:2" x14ac:dyDescent="0.2">
      <c r="B56" s="461"/>
    </row>
    <row r="57" spans="2:2" x14ac:dyDescent="0.2">
      <c r="B57" s="461"/>
    </row>
    <row r="58" spans="2:2" x14ac:dyDescent="0.2">
      <c r="B58" s="461"/>
    </row>
    <row r="59" spans="2:2" x14ac:dyDescent="0.2">
      <c r="B59" s="461"/>
    </row>
    <row r="60" spans="2:2" x14ac:dyDescent="0.2">
      <c r="B60" s="461"/>
    </row>
  </sheetData>
  <mergeCells count="12">
    <mergeCell ref="A37:K37"/>
    <mergeCell ref="A38:K38"/>
    <mergeCell ref="A2:A3"/>
    <mergeCell ref="A1:K1"/>
    <mergeCell ref="B2:G2"/>
    <mergeCell ref="K2:K3"/>
    <mergeCell ref="H2:J2"/>
    <mergeCell ref="A39:K39"/>
    <mergeCell ref="A40:K40"/>
    <mergeCell ref="A41:M41"/>
    <mergeCell ref="A42:K42"/>
    <mergeCell ref="A43:L43"/>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46"/>
  <sheetViews>
    <sheetView zoomScaleNormal="100"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81" t="s">
        <v>467</v>
      </c>
      <c r="B1" s="482"/>
      <c r="C1" s="482"/>
      <c r="D1" s="482"/>
      <c r="E1" s="482"/>
      <c r="F1" s="482"/>
      <c r="G1" s="482"/>
      <c r="H1" s="482"/>
      <c r="I1" s="482"/>
      <c r="J1" s="483"/>
      <c r="K1" s="484"/>
      <c r="M1" s="480"/>
      <c r="N1" s="480"/>
      <c r="O1" s="480"/>
      <c r="P1" s="480"/>
      <c r="Q1" s="480"/>
      <c r="R1" s="480"/>
      <c r="S1" s="480"/>
      <c r="T1" s="480"/>
      <c r="U1" s="480"/>
      <c r="V1" s="480"/>
      <c r="W1" s="480"/>
    </row>
    <row r="2" spans="1:23" s="5" customFormat="1" ht="38.25" customHeight="1" x14ac:dyDescent="0.25">
      <c r="A2" s="17" t="s">
        <v>27</v>
      </c>
      <c r="B2" s="8"/>
      <c r="C2" s="485" t="s">
        <v>0</v>
      </c>
      <c r="D2" s="486"/>
      <c r="E2" s="485" t="s">
        <v>2</v>
      </c>
      <c r="F2" s="486"/>
      <c r="G2" s="485" t="s">
        <v>1</v>
      </c>
      <c r="H2" s="486"/>
      <c r="I2" s="487" t="s">
        <v>3</v>
      </c>
      <c r="J2" s="488"/>
      <c r="K2" s="57" t="s">
        <v>4</v>
      </c>
      <c r="N2" s="107"/>
      <c r="O2" s="107"/>
      <c r="P2" s="107"/>
      <c r="Q2" s="107"/>
      <c r="R2" s="107"/>
      <c r="S2" s="107"/>
      <c r="T2" s="107"/>
      <c r="U2" s="107"/>
      <c r="V2" s="107"/>
      <c r="W2" s="107"/>
    </row>
    <row r="3" spans="1:23" s="5" customFormat="1" ht="13.5" customHeight="1" thickBot="1" x14ac:dyDescent="0.25">
      <c r="A3" s="54"/>
      <c r="B3" s="61"/>
      <c r="C3" s="62" t="s">
        <v>23</v>
      </c>
      <c r="D3" s="62" t="s">
        <v>24</v>
      </c>
      <c r="E3" s="62" t="s">
        <v>23</v>
      </c>
      <c r="F3" s="62" t="s">
        <v>24</v>
      </c>
      <c r="G3" s="62" t="s">
        <v>23</v>
      </c>
      <c r="H3" s="62" t="s">
        <v>24</v>
      </c>
      <c r="I3" s="158" t="s">
        <v>23</v>
      </c>
      <c r="J3" s="158" t="s">
        <v>24</v>
      </c>
      <c r="K3" s="49"/>
      <c r="M3" s="79"/>
    </row>
    <row r="4" spans="1:23" s="6" customFormat="1" ht="15" customHeight="1" x14ac:dyDescent="0.2">
      <c r="A4" s="142" t="s">
        <v>25</v>
      </c>
      <c r="B4" s="477"/>
      <c r="C4" s="478"/>
      <c r="D4" s="478"/>
      <c r="E4" s="478"/>
      <c r="F4" s="478"/>
      <c r="G4" s="478"/>
      <c r="H4" s="478"/>
      <c r="I4" s="478"/>
      <c r="J4" s="478"/>
      <c r="K4" s="479"/>
      <c r="M4" s="79"/>
    </row>
    <row r="5" spans="1:23" s="2" customFormat="1" ht="26.25" customHeight="1" x14ac:dyDescent="0.2">
      <c r="A5" s="18" t="s">
        <v>10</v>
      </c>
      <c r="B5" s="14" t="s">
        <v>9</v>
      </c>
      <c r="C5" s="474"/>
      <c r="D5" s="475"/>
      <c r="E5" s="475"/>
      <c r="F5" s="475"/>
      <c r="G5" s="475"/>
      <c r="H5" s="475"/>
      <c r="I5" s="475"/>
      <c r="J5" s="475"/>
      <c r="K5" s="476"/>
    </row>
    <row r="6" spans="1:23" x14ac:dyDescent="0.2">
      <c r="A6" s="20" t="s">
        <v>5</v>
      </c>
      <c r="B6" s="10" t="s">
        <v>8</v>
      </c>
      <c r="C6" s="207"/>
      <c r="D6" s="207"/>
      <c r="E6" s="207"/>
      <c r="F6" s="207"/>
      <c r="G6" s="207"/>
      <c r="H6" s="207"/>
      <c r="I6" s="207"/>
      <c r="J6" s="207"/>
      <c r="K6" s="206">
        <f>SUM(C6:J6)</f>
        <v>0</v>
      </c>
    </row>
    <row r="7" spans="1:23" x14ac:dyDescent="0.2">
      <c r="A7" s="20" t="s">
        <v>11</v>
      </c>
      <c r="B7" s="12" t="s">
        <v>6</v>
      </c>
      <c r="C7" s="207"/>
      <c r="D7" s="207"/>
      <c r="E7" s="207"/>
      <c r="F7" s="207"/>
      <c r="G7" s="207"/>
      <c r="H7" s="207"/>
      <c r="I7" s="183"/>
      <c r="J7" s="208"/>
      <c r="K7" s="206">
        <f t="shared" ref="K7:K15" si="0">SUM(C7:J7)</f>
        <v>0</v>
      </c>
    </row>
    <row r="8" spans="1:23" ht="25.5" x14ac:dyDescent="0.2">
      <c r="A8" s="20" t="s">
        <v>12</v>
      </c>
      <c r="B8" s="12">
        <v>41.43</v>
      </c>
      <c r="C8" s="207"/>
      <c r="D8" s="207"/>
      <c r="E8" s="207"/>
      <c r="F8" s="207"/>
      <c r="G8" s="207"/>
      <c r="H8" s="207"/>
      <c r="I8" s="183"/>
      <c r="J8" s="208"/>
      <c r="K8" s="206">
        <f t="shared" si="0"/>
        <v>0</v>
      </c>
    </row>
    <row r="9" spans="1:23" ht="25.5" x14ac:dyDescent="0.2">
      <c r="A9" s="20" t="s">
        <v>13</v>
      </c>
      <c r="B9" s="12" t="s">
        <v>7</v>
      </c>
      <c r="C9" s="207"/>
      <c r="D9" s="207"/>
      <c r="E9" s="207"/>
      <c r="F9" s="207"/>
      <c r="G9" s="207"/>
      <c r="H9" s="207"/>
      <c r="I9" s="183"/>
      <c r="J9" s="208"/>
      <c r="K9" s="206">
        <f t="shared" si="0"/>
        <v>0</v>
      </c>
    </row>
    <row r="10" spans="1:23" ht="25.5" x14ac:dyDescent="0.2">
      <c r="A10" s="20" t="s">
        <v>14</v>
      </c>
      <c r="B10" s="12" t="s">
        <v>20</v>
      </c>
      <c r="C10" s="207"/>
      <c r="D10" s="207"/>
      <c r="E10" s="207"/>
      <c r="F10" s="207"/>
      <c r="G10" s="207"/>
      <c r="H10" s="207"/>
      <c r="I10" s="183"/>
      <c r="J10" s="208"/>
      <c r="K10" s="206">
        <f t="shared" si="0"/>
        <v>0</v>
      </c>
    </row>
    <row r="11" spans="1:23" x14ac:dyDescent="0.2">
      <c r="A11" s="20" t="s">
        <v>15</v>
      </c>
      <c r="B11" s="12">
        <v>62.65</v>
      </c>
      <c r="C11" s="207"/>
      <c r="D11" s="207"/>
      <c r="E11" s="207"/>
      <c r="F11" s="207"/>
      <c r="G11" s="207"/>
      <c r="H11" s="207"/>
      <c r="I11" s="183"/>
      <c r="J11" s="208"/>
      <c r="K11" s="206">
        <f t="shared" si="0"/>
        <v>0</v>
      </c>
    </row>
    <row r="12" spans="1:23" ht="25.5" x14ac:dyDescent="0.2">
      <c r="A12" s="20" t="s">
        <v>16</v>
      </c>
      <c r="B12" s="12">
        <v>68</v>
      </c>
      <c r="C12" s="207"/>
      <c r="D12" s="207"/>
      <c r="E12" s="207"/>
      <c r="F12" s="207"/>
      <c r="G12" s="207"/>
      <c r="H12" s="207"/>
      <c r="I12" s="183"/>
      <c r="J12" s="208"/>
      <c r="K12" s="206">
        <f t="shared" si="0"/>
        <v>0</v>
      </c>
    </row>
    <row r="13" spans="1:23" ht="25.5" x14ac:dyDescent="0.2">
      <c r="A13" s="20" t="s">
        <v>17</v>
      </c>
      <c r="B13" s="12">
        <v>74.75</v>
      </c>
      <c r="C13" s="207"/>
      <c r="D13" s="207"/>
      <c r="E13" s="207"/>
      <c r="F13" s="207"/>
      <c r="G13" s="207"/>
      <c r="H13" s="207"/>
      <c r="I13" s="183"/>
      <c r="J13" s="208"/>
      <c r="K13" s="206">
        <f t="shared" si="0"/>
        <v>0</v>
      </c>
    </row>
    <row r="14" spans="1:23" ht="25.5" x14ac:dyDescent="0.2">
      <c r="A14" s="20" t="s">
        <v>18</v>
      </c>
      <c r="B14" s="12">
        <v>77</v>
      </c>
      <c r="C14" s="207"/>
      <c r="D14" s="207"/>
      <c r="E14" s="207"/>
      <c r="F14" s="207"/>
      <c r="G14" s="207"/>
      <c r="H14" s="207"/>
      <c r="I14" s="183"/>
      <c r="J14" s="208"/>
      <c r="K14" s="206">
        <f t="shared" si="0"/>
        <v>0</v>
      </c>
    </row>
    <row r="15" spans="1:23" ht="25.5" x14ac:dyDescent="0.2">
      <c r="A15" s="20" t="s">
        <v>19</v>
      </c>
      <c r="B15" s="12">
        <v>81.819999999999993</v>
      </c>
      <c r="C15" s="207"/>
      <c r="D15" s="207"/>
      <c r="E15" s="207"/>
      <c r="F15" s="207"/>
      <c r="G15" s="207"/>
      <c r="H15" s="207"/>
      <c r="I15" s="183"/>
      <c r="J15" s="208"/>
      <c r="K15" s="206">
        <f t="shared" si="0"/>
        <v>0</v>
      </c>
    </row>
    <row r="16" spans="1:23" x14ac:dyDescent="0.2">
      <c r="A16" s="143" t="s">
        <v>144</v>
      </c>
      <c r="B16" s="224" t="s">
        <v>145</v>
      </c>
      <c r="C16" s="225">
        <f>SUM(C6:C15)</f>
        <v>0</v>
      </c>
      <c r="D16" s="225">
        <f t="shared" ref="D16:J16" si="1">SUM(D6:D15)</f>
        <v>0</v>
      </c>
      <c r="E16" s="225">
        <f t="shared" si="1"/>
        <v>0</v>
      </c>
      <c r="F16" s="225">
        <f t="shared" si="1"/>
        <v>0</v>
      </c>
      <c r="G16" s="225">
        <f t="shared" si="1"/>
        <v>0</v>
      </c>
      <c r="H16" s="225">
        <f t="shared" si="1"/>
        <v>0</v>
      </c>
      <c r="I16" s="225">
        <f t="shared" si="1"/>
        <v>0</v>
      </c>
      <c r="J16" s="226">
        <f t="shared" si="1"/>
        <v>0</v>
      </c>
      <c r="K16" s="206">
        <f>SUM(K6:K15)</f>
        <v>0</v>
      </c>
    </row>
    <row r="17" spans="1:11" s="6" customFormat="1" x14ac:dyDescent="0.2">
      <c r="A17" s="129" t="s">
        <v>26</v>
      </c>
      <c r="B17" s="9"/>
      <c r="C17" s="471"/>
      <c r="D17" s="472"/>
      <c r="E17" s="472"/>
      <c r="F17" s="472"/>
      <c r="G17" s="472"/>
      <c r="H17" s="472"/>
      <c r="I17" s="472"/>
      <c r="J17" s="472"/>
      <c r="K17" s="473"/>
    </row>
    <row r="18" spans="1:11" s="2" customFormat="1" ht="25.5" customHeight="1" x14ac:dyDescent="0.2">
      <c r="A18" s="18" t="s">
        <v>10</v>
      </c>
      <c r="B18" s="14" t="s">
        <v>9</v>
      </c>
      <c r="C18" s="474"/>
      <c r="D18" s="475"/>
      <c r="E18" s="475"/>
      <c r="F18" s="475"/>
      <c r="G18" s="475"/>
      <c r="H18" s="475"/>
      <c r="I18" s="475"/>
      <c r="J18" s="475"/>
      <c r="K18" s="476"/>
    </row>
    <row r="19" spans="1:11" x14ac:dyDescent="0.2">
      <c r="A19" s="20" t="s">
        <v>5</v>
      </c>
      <c r="B19" s="10" t="s">
        <v>8</v>
      </c>
      <c r="C19" s="207"/>
      <c r="D19" s="207"/>
      <c r="E19" s="207"/>
      <c r="F19" s="207"/>
      <c r="G19" s="207"/>
      <c r="H19" s="207"/>
      <c r="I19" s="183"/>
      <c r="J19" s="208"/>
      <c r="K19" s="206">
        <f>SUM(C19:J19)</f>
        <v>0</v>
      </c>
    </row>
    <row r="20" spans="1:11" x14ac:dyDescent="0.2">
      <c r="A20" s="20" t="s">
        <v>11</v>
      </c>
      <c r="B20" s="12" t="s">
        <v>6</v>
      </c>
      <c r="C20" s="207"/>
      <c r="D20" s="207"/>
      <c r="E20" s="207"/>
      <c r="F20" s="207"/>
      <c r="G20" s="207"/>
      <c r="H20" s="207"/>
      <c r="I20" s="183"/>
      <c r="J20" s="208"/>
      <c r="K20" s="206">
        <f t="shared" ref="K20:K28" si="2">SUM(C20:J20)</f>
        <v>0</v>
      </c>
    </row>
    <row r="21" spans="1:11" ht="25.5" x14ac:dyDescent="0.2">
      <c r="A21" s="20" t="s">
        <v>12</v>
      </c>
      <c r="B21" s="12">
        <v>41.43</v>
      </c>
      <c r="C21" s="207"/>
      <c r="D21" s="207"/>
      <c r="E21" s="207"/>
      <c r="F21" s="207"/>
      <c r="G21" s="207"/>
      <c r="H21" s="207"/>
      <c r="I21" s="183"/>
      <c r="J21" s="208"/>
      <c r="K21" s="206">
        <f t="shared" si="2"/>
        <v>0</v>
      </c>
    </row>
    <row r="22" spans="1:11" ht="25.5" x14ac:dyDescent="0.2">
      <c r="A22" s="20" t="s">
        <v>13</v>
      </c>
      <c r="B22" s="12" t="s">
        <v>7</v>
      </c>
      <c r="C22" s="207"/>
      <c r="D22" s="207"/>
      <c r="E22" s="207"/>
      <c r="F22" s="207"/>
      <c r="G22" s="207"/>
      <c r="H22" s="207"/>
      <c r="I22" s="183"/>
      <c r="J22" s="208"/>
      <c r="K22" s="206">
        <f t="shared" si="2"/>
        <v>0</v>
      </c>
    </row>
    <row r="23" spans="1:11" ht="25.5" x14ac:dyDescent="0.2">
      <c r="A23" s="20" t="s">
        <v>14</v>
      </c>
      <c r="B23" s="12" t="s">
        <v>20</v>
      </c>
      <c r="C23" s="207"/>
      <c r="D23" s="207"/>
      <c r="E23" s="207"/>
      <c r="F23" s="207"/>
      <c r="G23" s="207"/>
      <c r="H23" s="207"/>
      <c r="I23" s="183"/>
      <c r="J23" s="208"/>
      <c r="K23" s="206">
        <f t="shared" si="2"/>
        <v>0</v>
      </c>
    </row>
    <row r="24" spans="1:11" x14ac:dyDescent="0.2">
      <c r="A24" s="20" t="s">
        <v>15</v>
      </c>
      <c r="B24" s="12">
        <v>62.65</v>
      </c>
      <c r="C24" s="207"/>
      <c r="D24" s="207"/>
      <c r="E24" s="207"/>
      <c r="F24" s="207"/>
      <c r="G24" s="207"/>
      <c r="H24" s="207"/>
      <c r="I24" s="183"/>
      <c r="J24" s="208"/>
      <c r="K24" s="206">
        <f t="shared" si="2"/>
        <v>0</v>
      </c>
    </row>
    <row r="25" spans="1:11" ht="25.5" x14ac:dyDescent="0.2">
      <c r="A25" s="20" t="s">
        <v>16</v>
      </c>
      <c r="B25" s="12">
        <v>68</v>
      </c>
      <c r="C25" s="207"/>
      <c r="D25" s="207"/>
      <c r="E25" s="207"/>
      <c r="F25" s="207"/>
      <c r="G25" s="207"/>
      <c r="H25" s="207"/>
      <c r="I25" s="183"/>
      <c r="J25" s="208"/>
      <c r="K25" s="206">
        <f t="shared" si="2"/>
        <v>0</v>
      </c>
    </row>
    <row r="26" spans="1:11" ht="25.5" x14ac:dyDescent="0.2">
      <c r="A26" s="20" t="s">
        <v>17</v>
      </c>
      <c r="B26" s="12">
        <v>74.75</v>
      </c>
      <c r="C26" s="207"/>
      <c r="D26" s="207"/>
      <c r="E26" s="207"/>
      <c r="F26" s="207"/>
      <c r="G26" s="207"/>
      <c r="H26" s="207"/>
      <c r="I26" s="183"/>
      <c r="J26" s="208"/>
      <c r="K26" s="206">
        <f t="shared" si="2"/>
        <v>0</v>
      </c>
    </row>
    <row r="27" spans="1:11" ht="25.5" x14ac:dyDescent="0.2">
      <c r="A27" s="20" t="s">
        <v>18</v>
      </c>
      <c r="B27" s="12">
        <v>77</v>
      </c>
      <c r="C27" s="207"/>
      <c r="D27" s="207"/>
      <c r="E27" s="207"/>
      <c r="F27" s="207"/>
      <c r="G27" s="207"/>
      <c r="H27" s="207"/>
      <c r="I27" s="183"/>
      <c r="J27" s="208"/>
      <c r="K27" s="206">
        <f t="shared" si="2"/>
        <v>0</v>
      </c>
    </row>
    <row r="28" spans="1:11" ht="25.5" x14ac:dyDescent="0.2">
      <c r="A28" s="24" t="s">
        <v>19</v>
      </c>
      <c r="B28" s="25">
        <v>81.819999999999993</v>
      </c>
      <c r="C28" s="209"/>
      <c r="D28" s="209"/>
      <c r="E28" s="209"/>
      <c r="F28" s="209"/>
      <c r="G28" s="209"/>
      <c r="H28" s="209"/>
      <c r="I28" s="210"/>
      <c r="J28" s="211"/>
      <c r="K28" s="212">
        <f t="shared" si="2"/>
        <v>0</v>
      </c>
    </row>
    <row r="29" spans="1:11" x14ac:dyDescent="0.2">
      <c r="A29" s="227" t="s">
        <v>144</v>
      </c>
      <c r="B29" s="217" t="s">
        <v>145</v>
      </c>
      <c r="C29" s="225">
        <f>SUM(C19:C28)</f>
        <v>0</v>
      </c>
      <c r="D29" s="228">
        <f t="shared" ref="D29:J29" si="3">SUM(D19:D28)</f>
        <v>0</v>
      </c>
      <c r="E29" s="228">
        <f t="shared" si="3"/>
        <v>0</v>
      </c>
      <c r="F29" s="228">
        <f t="shared" si="3"/>
        <v>0</v>
      </c>
      <c r="G29" s="228">
        <f t="shared" si="3"/>
        <v>0</v>
      </c>
      <c r="H29" s="228">
        <f t="shared" si="3"/>
        <v>0</v>
      </c>
      <c r="I29" s="228">
        <f t="shared" si="3"/>
        <v>0</v>
      </c>
      <c r="J29" s="229">
        <f t="shared" si="3"/>
        <v>0</v>
      </c>
      <c r="K29" s="212">
        <f>SUM(K19:K28)</f>
        <v>0</v>
      </c>
    </row>
    <row r="30" spans="1:11" x14ac:dyDescent="0.2">
      <c r="A30" s="129" t="s">
        <v>27</v>
      </c>
      <c r="B30" s="9"/>
      <c r="C30" s="471"/>
      <c r="D30" s="472"/>
      <c r="E30" s="472"/>
      <c r="F30" s="472"/>
      <c r="G30" s="472"/>
      <c r="H30" s="472"/>
      <c r="I30" s="472"/>
      <c r="J30" s="472"/>
      <c r="K30" s="473"/>
    </row>
    <row r="31" spans="1:11" ht="25.5" x14ac:dyDescent="0.2">
      <c r="A31" s="18" t="s">
        <v>10</v>
      </c>
      <c r="B31" s="14" t="s">
        <v>9</v>
      </c>
      <c r="C31" s="474"/>
      <c r="D31" s="475"/>
      <c r="E31" s="475"/>
      <c r="F31" s="475"/>
      <c r="G31" s="475"/>
      <c r="H31" s="475"/>
      <c r="I31" s="475"/>
      <c r="J31" s="475"/>
      <c r="K31" s="476"/>
    </row>
    <row r="32" spans="1:11" x14ac:dyDescent="0.2">
      <c r="A32" s="20" t="s">
        <v>5</v>
      </c>
      <c r="B32" s="10" t="s">
        <v>8</v>
      </c>
      <c r="C32" s="207">
        <f>SUM(C6,C19)</f>
        <v>0</v>
      </c>
      <c r="D32" s="207">
        <f t="shared" ref="D32:J32" si="4">SUM(D6,D19)</f>
        <v>0</v>
      </c>
      <c r="E32" s="207">
        <f t="shared" si="4"/>
        <v>0</v>
      </c>
      <c r="F32" s="207">
        <f t="shared" si="4"/>
        <v>0</v>
      </c>
      <c r="G32" s="207">
        <f t="shared" si="4"/>
        <v>0</v>
      </c>
      <c r="H32" s="207">
        <f t="shared" si="4"/>
        <v>0</v>
      </c>
      <c r="I32" s="183">
        <f t="shared" si="4"/>
        <v>0</v>
      </c>
      <c r="J32" s="208">
        <f t="shared" si="4"/>
        <v>0</v>
      </c>
      <c r="K32" s="206">
        <f>SUM(C32:J32)</f>
        <v>0</v>
      </c>
    </row>
    <row r="33" spans="1:11" x14ac:dyDescent="0.2">
      <c r="A33" s="20" t="s">
        <v>11</v>
      </c>
      <c r="B33" s="12" t="s">
        <v>6</v>
      </c>
      <c r="C33" s="207">
        <f t="shared" ref="C33:J33" si="5">SUM(C7,C20)</f>
        <v>0</v>
      </c>
      <c r="D33" s="207">
        <f t="shared" si="5"/>
        <v>0</v>
      </c>
      <c r="E33" s="207">
        <f t="shared" si="5"/>
        <v>0</v>
      </c>
      <c r="F33" s="207">
        <f t="shared" si="5"/>
        <v>0</v>
      </c>
      <c r="G33" s="207">
        <f t="shared" si="5"/>
        <v>0</v>
      </c>
      <c r="H33" s="207">
        <f t="shared" si="5"/>
        <v>0</v>
      </c>
      <c r="I33" s="183">
        <f t="shared" si="5"/>
        <v>0</v>
      </c>
      <c r="J33" s="208">
        <f t="shared" si="5"/>
        <v>0</v>
      </c>
      <c r="K33" s="206">
        <f t="shared" ref="K33:K41" si="6">SUM(C33:J33)</f>
        <v>0</v>
      </c>
    </row>
    <row r="34" spans="1:11" ht="25.5" x14ac:dyDescent="0.2">
      <c r="A34" s="20" t="s">
        <v>12</v>
      </c>
      <c r="B34" s="12">
        <v>41.43</v>
      </c>
      <c r="C34" s="207">
        <f t="shared" ref="C34:J34" si="7">SUM(C8,C21)</f>
        <v>0</v>
      </c>
      <c r="D34" s="207">
        <f t="shared" si="7"/>
        <v>0</v>
      </c>
      <c r="E34" s="207">
        <f t="shared" si="7"/>
        <v>0</v>
      </c>
      <c r="F34" s="207">
        <f t="shared" si="7"/>
        <v>0</v>
      </c>
      <c r="G34" s="207">
        <f t="shared" si="7"/>
        <v>0</v>
      </c>
      <c r="H34" s="207">
        <f t="shared" si="7"/>
        <v>0</v>
      </c>
      <c r="I34" s="183">
        <f t="shared" si="7"/>
        <v>0</v>
      </c>
      <c r="J34" s="208">
        <f t="shared" si="7"/>
        <v>0</v>
      </c>
      <c r="K34" s="206">
        <f t="shared" si="6"/>
        <v>0</v>
      </c>
    </row>
    <row r="35" spans="1:11" ht="25.5" x14ac:dyDescent="0.2">
      <c r="A35" s="20" t="s">
        <v>13</v>
      </c>
      <c r="B35" s="12" t="s">
        <v>7</v>
      </c>
      <c r="C35" s="207">
        <f t="shared" ref="C35:J35" si="8">SUM(C9,C22)</f>
        <v>0</v>
      </c>
      <c r="D35" s="207">
        <f t="shared" si="8"/>
        <v>0</v>
      </c>
      <c r="E35" s="207">
        <f t="shared" si="8"/>
        <v>0</v>
      </c>
      <c r="F35" s="207">
        <f t="shared" si="8"/>
        <v>0</v>
      </c>
      <c r="G35" s="207">
        <f t="shared" si="8"/>
        <v>0</v>
      </c>
      <c r="H35" s="207">
        <f t="shared" si="8"/>
        <v>0</v>
      </c>
      <c r="I35" s="183">
        <f t="shared" si="8"/>
        <v>0</v>
      </c>
      <c r="J35" s="208">
        <f t="shared" si="8"/>
        <v>0</v>
      </c>
      <c r="K35" s="206">
        <f t="shared" si="6"/>
        <v>0</v>
      </c>
    </row>
    <row r="36" spans="1:11" ht="25.5" x14ac:dyDescent="0.2">
      <c r="A36" s="20" t="s">
        <v>14</v>
      </c>
      <c r="B36" s="12" t="s">
        <v>20</v>
      </c>
      <c r="C36" s="207">
        <f t="shared" ref="C36:J36" si="9">SUM(C10,C23)</f>
        <v>0</v>
      </c>
      <c r="D36" s="207">
        <f t="shared" si="9"/>
        <v>0</v>
      </c>
      <c r="E36" s="207">
        <f t="shared" si="9"/>
        <v>0</v>
      </c>
      <c r="F36" s="207">
        <f t="shared" si="9"/>
        <v>0</v>
      </c>
      <c r="G36" s="207">
        <f t="shared" si="9"/>
        <v>0</v>
      </c>
      <c r="H36" s="207">
        <f t="shared" si="9"/>
        <v>0</v>
      </c>
      <c r="I36" s="183">
        <f t="shared" si="9"/>
        <v>0</v>
      </c>
      <c r="J36" s="208">
        <f t="shared" si="9"/>
        <v>0</v>
      </c>
      <c r="K36" s="206">
        <f t="shared" si="6"/>
        <v>0</v>
      </c>
    </row>
    <row r="37" spans="1:11" x14ac:dyDescent="0.2">
      <c r="A37" s="20" t="s">
        <v>15</v>
      </c>
      <c r="B37" s="12">
        <v>62.65</v>
      </c>
      <c r="C37" s="207">
        <f t="shared" ref="C37:J37" si="10">SUM(C11,C24)</f>
        <v>0</v>
      </c>
      <c r="D37" s="207">
        <f t="shared" si="10"/>
        <v>0</v>
      </c>
      <c r="E37" s="207">
        <f t="shared" si="10"/>
        <v>0</v>
      </c>
      <c r="F37" s="207">
        <f t="shared" si="10"/>
        <v>0</v>
      </c>
      <c r="G37" s="207">
        <f t="shared" si="10"/>
        <v>0</v>
      </c>
      <c r="H37" s="207">
        <f t="shared" si="10"/>
        <v>0</v>
      </c>
      <c r="I37" s="183">
        <f t="shared" si="10"/>
        <v>0</v>
      </c>
      <c r="J37" s="208">
        <f t="shared" si="10"/>
        <v>0</v>
      </c>
      <c r="K37" s="206">
        <f t="shared" si="6"/>
        <v>0</v>
      </c>
    </row>
    <row r="38" spans="1:11" ht="25.5" x14ac:dyDescent="0.2">
      <c r="A38" s="20" t="s">
        <v>16</v>
      </c>
      <c r="B38" s="12">
        <v>68</v>
      </c>
      <c r="C38" s="207">
        <f t="shared" ref="C38:J38" si="11">SUM(C12,C25)</f>
        <v>0</v>
      </c>
      <c r="D38" s="207">
        <f t="shared" si="11"/>
        <v>0</v>
      </c>
      <c r="E38" s="207">
        <f t="shared" si="11"/>
        <v>0</v>
      </c>
      <c r="F38" s="207">
        <f t="shared" si="11"/>
        <v>0</v>
      </c>
      <c r="G38" s="207">
        <f t="shared" si="11"/>
        <v>0</v>
      </c>
      <c r="H38" s="207">
        <f t="shared" si="11"/>
        <v>0</v>
      </c>
      <c r="I38" s="183">
        <f t="shared" si="11"/>
        <v>0</v>
      </c>
      <c r="J38" s="208">
        <f t="shared" si="11"/>
        <v>0</v>
      </c>
      <c r="K38" s="206">
        <f t="shared" si="6"/>
        <v>0</v>
      </c>
    </row>
    <row r="39" spans="1:11" ht="25.5" x14ac:dyDescent="0.2">
      <c r="A39" s="20" t="s">
        <v>17</v>
      </c>
      <c r="B39" s="12">
        <v>74.75</v>
      </c>
      <c r="C39" s="207">
        <f t="shared" ref="C39:J39" si="12">SUM(C13,C26)</f>
        <v>0</v>
      </c>
      <c r="D39" s="207">
        <f t="shared" si="12"/>
        <v>0</v>
      </c>
      <c r="E39" s="207">
        <f t="shared" si="12"/>
        <v>0</v>
      </c>
      <c r="F39" s="207">
        <f t="shared" si="12"/>
        <v>0</v>
      </c>
      <c r="G39" s="207">
        <f t="shared" si="12"/>
        <v>0</v>
      </c>
      <c r="H39" s="207">
        <f t="shared" si="12"/>
        <v>0</v>
      </c>
      <c r="I39" s="183">
        <f t="shared" si="12"/>
        <v>0</v>
      </c>
      <c r="J39" s="208">
        <f t="shared" si="12"/>
        <v>0</v>
      </c>
      <c r="K39" s="206">
        <f t="shared" si="6"/>
        <v>0</v>
      </c>
    </row>
    <row r="40" spans="1:11" ht="25.5" x14ac:dyDescent="0.2">
      <c r="A40" s="20" t="s">
        <v>18</v>
      </c>
      <c r="B40" s="12">
        <v>77</v>
      </c>
      <c r="C40" s="207">
        <f t="shared" ref="C40:J40" si="13">SUM(C14,C27)</f>
        <v>0</v>
      </c>
      <c r="D40" s="207">
        <f t="shared" si="13"/>
        <v>0</v>
      </c>
      <c r="E40" s="207">
        <f t="shared" si="13"/>
        <v>0</v>
      </c>
      <c r="F40" s="207">
        <f t="shared" si="13"/>
        <v>0</v>
      </c>
      <c r="G40" s="207">
        <f t="shared" si="13"/>
        <v>0</v>
      </c>
      <c r="H40" s="207">
        <f t="shared" si="13"/>
        <v>0</v>
      </c>
      <c r="I40" s="183">
        <f t="shared" si="13"/>
        <v>0</v>
      </c>
      <c r="J40" s="208">
        <f t="shared" si="13"/>
        <v>0</v>
      </c>
      <c r="K40" s="206">
        <f t="shared" si="6"/>
        <v>0</v>
      </c>
    </row>
    <row r="41" spans="1:11" ht="26.25" thickBot="1" x14ac:dyDescent="0.25">
      <c r="A41" s="24" t="s">
        <v>19</v>
      </c>
      <c r="B41" s="25">
        <v>81.819999999999993</v>
      </c>
      <c r="C41" s="209">
        <f t="shared" ref="C41:J41" si="14">SUM(C15,C28)</f>
        <v>0</v>
      </c>
      <c r="D41" s="209">
        <f t="shared" si="14"/>
        <v>0</v>
      </c>
      <c r="E41" s="209">
        <f t="shared" si="14"/>
        <v>0</v>
      </c>
      <c r="F41" s="209">
        <f t="shared" si="14"/>
        <v>0</v>
      </c>
      <c r="G41" s="209">
        <f t="shared" si="14"/>
        <v>0</v>
      </c>
      <c r="H41" s="209">
        <f t="shared" si="14"/>
        <v>0</v>
      </c>
      <c r="I41" s="210">
        <f t="shared" si="14"/>
        <v>0</v>
      </c>
      <c r="J41" s="211">
        <f t="shared" si="14"/>
        <v>0</v>
      </c>
      <c r="K41" s="212">
        <f t="shared" si="6"/>
        <v>0</v>
      </c>
    </row>
    <row r="42" spans="1:11" ht="13.5" thickBot="1" x14ac:dyDescent="0.25">
      <c r="A42" s="135" t="s">
        <v>146</v>
      </c>
      <c r="B42" s="220" t="s">
        <v>145</v>
      </c>
      <c r="C42" s="136">
        <f>SUM(C16,C29)</f>
        <v>0</v>
      </c>
      <c r="D42" s="136">
        <f t="shared" ref="D42:J42" si="15">SUM(D16,D29)</f>
        <v>0</v>
      </c>
      <c r="E42" s="136">
        <f t="shared" si="15"/>
        <v>0</v>
      </c>
      <c r="F42" s="136">
        <f t="shared" si="15"/>
        <v>0</v>
      </c>
      <c r="G42" s="136">
        <f t="shared" si="15"/>
        <v>0</v>
      </c>
      <c r="H42" s="136">
        <f t="shared" si="15"/>
        <v>0</v>
      </c>
      <c r="I42" s="136">
        <f t="shared" si="15"/>
        <v>0</v>
      </c>
      <c r="J42" s="136">
        <f t="shared" si="15"/>
        <v>0</v>
      </c>
      <c r="K42" s="137">
        <f>SUM(K32:K41)</f>
        <v>0</v>
      </c>
    </row>
    <row r="44" spans="1:11" x14ac:dyDescent="0.2">
      <c r="A44" s="2" t="s">
        <v>21</v>
      </c>
      <c r="B44" s="4" t="s">
        <v>22</v>
      </c>
    </row>
    <row r="45" spans="1:11" x14ac:dyDescent="0.2">
      <c r="A45" s="4" t="s">
        <v>201</v>
      </c>
      <c r="B45" s="1"/>
    </row>
    <row r="46" spans="1:11" x14ac:dyDescent="0.2">
      <c r="A46" s="4"/>
      <c r="B46" s="1"/>
    </row>
  </sheetData>
  <mergeCells count="12">
    <mergeCell ref="M1:W1"/>
    <mergeCell ref="A1:K1"/>
    <mergeCell ref="C2:D2"/>
    <mergeCell ref="E2:F2"/>
    <mergeCell ref="G2:H2"/>
    <mergeCell ref="I2:J2"/>
    <mergeCell ref="C30:K30"/>
    <mergeCell ref="C31:K31"/>
    <mergeCell ref="B4:K4"/>
    <mergeCell ref="C17:K17"/>
    <mergeCell ref="C5:K5"/>
    <mergeCell ref="C18:K18"/>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H25"/>
  <sheetViews>
    <sheetView zoomScaleNormal="100" workbookViewId="0">
      <selection sqref="A1:E1"/>
    </sheetView>
  </sheetViews>
  <sheetFormatPr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595" t="s">
        <v>552</v>
      </c>
      <c r="B1" s="596"/>
      <c r="C1" s="597"/>
      <c r="D1" s="597"/>
      <c r="E1" s="598"/>
    </row>
    <row r="2" spans="1:5" s="5" customFormat="1" ht="38.25" customHeight="1" x14ac:dyDescent="0.2">
      <c r="A2" s="17" t="s">
        <v>27</v>
      </c>
      <c r="B2" s="599" t="s">
        <v>61</v>
      </c>
      <c r="C2" s="600"/>
      <c r="D2" s="601"/>
      <c r="E2" s="605" t="s">
        <v>522</v>
      </c>
    </row>
    <row r="3" spans="1:5" s="5" customFormat="1" ht="15" customHeight="1" x14ac:dyDescent="0.2">
      <c r="A3" s="530"/>
      <c r="B3" s="602" t="s">
        <v>160</v>
      </c>
      <c r="C3" s="602"/>
      <c r="D3" s="603" t="s">
        <v>568</v>
      </c>
      <c r="E3" s="606"/>
    </row>
    <row r="4" spans="1:5" s="5" customFormat="1" ht="51" x14ac:dyDescent="0.2">
      <c r="A4" s="604"/>
      <c r="B4" s="84" t="s">
        <v>107</v>
      </c>
      <c r="C4" s="84" t="s">
        <v>207</v>
      </c>
      <c r="D4" s="603"/>
      <c r="E4" s="607"/>
    </row>
    <row r="5" spans="1:5" s="6" customFormat="1" x14ac:dyDescent="0.2">
      <c r="A5" s="129" t="s">
        <v>553</v>
      </c>
      <c r="B5" s="35"/>
      <c r="C5" s="83"/>
      <c r="D5" s="83"/>
      <c r="E5" s="38"/>
    </row>
    <row r="6" spans="1:5" s="6" customFormat="1" x14ac:dyDescent="0.2">
      <c r="A6" s="34" t="s">
        <v>595</v>
      </c>
      <c r="B6" s="36"/>
      <c r="C6" s="177"/>
      <c r="D6" s="177"/>
      <c r="E6" s="39"/>
    </row>
    <row r="7" spans="1:5" s="6" customFormat="1" x14ac:dyDescent="0.2">
      <c r="A7" s="34" t="s">
        <v>149</v>
      </c>
      <c r="B7" s="36"/>
      <c r="C7" s="177"/>
      <c r="D7" s="177"/>
      <c r="E7" s="39"/>
    </row>
    <row r="8" spans="1:5" s="6" customFormat="1" x14ac:dyDescent="0.2">
      <c r="A8" s="34" t="s">
        <v>596</v>
      </c>
      <c r="B8" s="37"/>
      <c r="C8" s="178"/>
      <c r="D8" s="178"/>
      <c r="E8" s="32"/>
    </row>
    <row r="9" spans="1:5" s="6" customFormat="1" x14ac:dyDescent="0.2">
      <c r="A9" s="34" t="s">
        <v>149</v>
      </c>
      <c r="B9" s="37"/>
      <c r="C9" s="178"/>
      <c r="D9" s="178"/>
      <c r="E9" s="32"/>
    </row>
    <row r="10" spans="1:5" s="6" customFormat="1" x14ac:dyDescent="0.2">
      <c r="A10" s="129" t="s">
        <v>554</v>
      </c>
      <c r="B10" s="35"/>
      <c r="C10" s="83"/>
      <c r="D10" s="83"/>
      <c r="E10" s="38"/>
    </row>
    <row r="11" spans="1:5" s="6" customFormat="1" x14ac:dyDescent="0.2">
      <c r="A11" s="34" t="s">
        <v>595</v>
      </c>
      <c r="B11" s="36"/>
      <c r="C11" s="177"/>
      <c r="D11" s="177"/>
      <c r="E11" s="39"/>
    </row>
    <row r="12" spans="1:5" s="6" customFormat="1" x14ac:dyDescent="0.2">
      <c r="A12" s="34" t="s">
        <v>149</v>
      </c>
      <c r="B12" s="36"/>
      <c r="C12" s="177"/>
      <c r="D12" s="177"/>
      <c r="E12" s="39"/>
    </row>
    <row r="13" spans="1:5" s="6" customFormat="1" x14ac:dyDescent="0.2">
      <c r="A13" s="34" t="s">
        <v>596</v>
      </c>
      <c r="B13" s="37"/>
      <c r="C13" s="178"/>
      <c r="D13" s="178"/>
      <c r="E13" s="32"/>
    </row>
    <row r="14" spans="1:5" s="6" customFormat="1" x14ac:dyDescent="0.2">
      <c r="A14" s="34" t="s">
        <v>149</v>
      </c>
      <c r="B14" s="37"/>
      <c r="C14" s="178"/>
      <c r="D14" s="178"/>
      <c r="E14" s="32"/>
    </row>
    <row r="15" spans="1:5" x14ac:dyDescent="0.2">
      <c r="A15" s="31" t="s">
        <v>103</v>
      </c>
      <c r="B15" s="76"/>
      <c r="C15" s="179"/>
      <c r="D15" s="179"/>
      <c r="E15" s="77"/>
    </row>
    <row r="16" spans="1:5" x14ac:dyDescent="0.2">
      <c r="A16" s="92" t="s">
        <v>149</v>
      </c>
      <c r="B16" s="130"/>
      <c r="C16" s="273"/>
      <c r="D16" s="273"/>
      <c r="E16" s="274"/>
    </row>
    <row r="17" spans="1:8" x14ac:dyDescent="0.2">
      <c r="A17" s="31" t="s">
        <v>104</v>
      </c>
      <c r="B17" s="76"/>
      <c r="C17" s="179"/>
      <c r="D17" s="179"/>
      <c r="E17" s="77"/>
    </row>
    <row r="18" spans="1:8" ht="13.5" thickBot="1" x14ac:dyDescent="0.25">
      <c r="A18" s="275" t="s">
        <v>149</v>
      </c>
      <c r="B18" s="131"/>
      <c r="C18" s="276"/>
      <c r="D18" s="276"/>
      <c r="E18" s="277"/>
    </row>
    <row r="20" spans="1:8" ht="38.25" customHeight="1" x14ac:dyDescent="0.2">
      <c r="A20" s="554" t="s">
        <v>521</v>
      </c>
      <c r="B20" s="554"/>
      <c r="C20" s="554"/>
      <c r="D20" s="554"/>
      <c r="E20" s="554"/>
      <c r="F20" s="150"/>
      <c r="G20" s="150"/>
      <c r="H20" s="150"/>
    </row>
    <row r="21" spans="1:8" ht="31.5" customHeight="1" x14ac:dyDescent="0.2">
      <c r="A21" s="554" t="s">
        <v>183</v>
      </c>
      <c r="B21" s="554"/>
      <c r="C21" s="554"/>
      <c r="D21" s="554"/>
      <c r="E21" s="554"/>
      <c r="F21" s="180"/>
      <c r="G21" s="180"/>
      <c r="H21" s="180"/>
    </row>
    <row r="22" spans="1:8" ht="31.5" customHeight="1" x14ac:dyDescent="0.2">
      <c r="A22" s="554" t="s">
        <v>524</v>
      </c>
      <c r="B22" s="554"/>
      <c r="C22" s="554"/>
      <c r="D22" s="554"/>
      <c r="E22" s="554"/>
      <c r="F22" s="304"/>
      <c r="G22" s="304"/>
      <c r="H22" s="304"/>
    </row>
    <row r="23" spans="1:8" x14ac:dyDescent="0.2">
      <c r="A23" s="503" t="s">
        <v>523</v>
      </c>
      <c r="B23" s="503"/>
      <c r="C23" s="503"/>
      <c r="D23" s="503"/>
      <c r="E23" s="503"/>
    </row>
    <row r="25" spans="1:8" x14ac:dyDescent="0.2">
      <c r="A25" s="86"/>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sqref="A1:E1"/>
    </sheetView>
  </sheetViews>
  <sheetFormatPr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609" t="s">
        <v>496</v>
      </c>
      <c r="B1" s="596"/>
      <c r="C1" s="596"/>
      <c r="D1" s="596"/>
      <c r="E1" s="598"/>
    </row>
    <row r="2" spans="1:16" s="5" customFormat="1" ht="38.25" customHeight="1" x14ac:dyDescent="0.2">
      <c r="A2" s="17" t="s">
        <v>27</v>
      </c>
      <c r="B2" s="610" t="s">
        <v>169</v>
      </c>
      <c r="C2" s="610"/>
      <c r="D2" s="301"/>
      <c r="E2" s="571" t="s">
        <v>4</v>
      </c>
    </row>
    <row r="3" spans="1:16" s="5" customFormat="1" ht="41.25" customHeight="1" x14ac:dyDescent="0.2">
      <c r="A3" s="17"/>
      <c r="B3" s="301" t="s">
        <v>4</v>
      </c>
      <c r="C3" s="7" t="s">
        <v>79</v>
      </c>
      <c r="D3" s="301" t="s">
        <v>77</v>
      </c>
      <c r="E3" s="571"/>
    </row>
    <row r="4" spans="1:16" ht="12.75" customHeight="1" x14ac:dyDescent="0.2">
      <c r="A4" s="20" t="s">
        <v>150</v>
      </c>
      <c r="B4" s="10"/>
      <c r="C4" s="11"/>
      <c r="D4" s="11"/>
      <c r="E4" s="308">
        <f t="shared" ref="E4:E9" si="0">SUM(B4,D4)</f>
        <v>0</v>
      </c>
    </row>
    <row r="5" spans="1:16" ht="12.75" customHeight="1" x14ac:dyDescent="0.2">
      <c r="A5" s="20" t="s">
        <v>151</v>
      </c>
      <c r="B5" s="12"/>
      <c r="C5" s="11"/>
      <c r="D5" s="11"/>
      <c r="E5" s="308">
        <f t="shared" si="0"/>
        <v>0</v>
      </c>
    </row>
    <row r="6" spans="1:16" ht="25.5" x14ac:dyDescent="0.2">
      <c r="A6" s="20" t="s">
        <v>152</v>
      </c>
      <c r="B6" s="12"/>
      <c r="C6" s="11"/>
      <c r="D6" s="11"/>
      <c r="E6" s="308">
        <f t="shared" si="0"/>
        <v>0</v>
      </c>
    </row>
    <row r="7" spans="1:16" ht="38.25" x14ac:dyDescent="0.2">
      <c r="A7" s="20" t="s">
        <v>153</v>
      </c>
      <c r="B7" s="12"/>
      <c r="C7" s="11"/>
      <c r="D7" s="11"/>
      <c r="E7" s="308">
        <f t="shared" si="0"/>
        <v>0</v>
      </c>
    </row>
    <row r="8" spans="1:16" ht="38.25" x14ac:dyDescent="0.2">
      <c r="A8" s="20" t="s">
        <v>154</v>
      </c>
      <c r="B8" s="12"/>
      <c r="C8" s="11"/>
      <c r="D8" s="11"/>
      <c r="E8" s="308">
        <f t="shared" si="0"/>
        <v>0</v>
      </c>
    </row>
    <row r="9" spans="1:16" ht="13.5" thickBot="1" x14ac:dyDescent="0.25">
      <c r="A9" s="256" t="s">
        <v>168</v>
      </c>
      <c r="B9" s="309"/>
      <c r="C9" s="257"/>
      <c r="D9" s="257"/>
      <c r="E9" s="310">
        <f t="shared" si="0"/>
        <v>0</v>
      </c>
    </row>
    <row r="10" spans="1:16" x14ac:dyDescent="0.2">
      <c r="A10" s="184"/>
      <c r="B10" s="185"/>
      <c r="C10" s="176"/>
      <c r="D10" s="176"/>
      <c r="E10" s="176"/>
    </row>
    <row r="11" spans="1:16" x14ac:dyDescent="0.2">
      <c r="A11" s="554" t="s">
        <v>155</v>
      </c>
      <c r="B11" s="554"/>
      <c r="C11" s="554"/>
      <c r="D11" s="554"/>
      <c r="E11" s="554"/>
    </row>
    <row r="12" spans="1:16" ht="50.25" customHeight="1" x14ac:dyDescent="0.2">
      <c r="A12" s="586" t="s">
        <v>606</v>
      </c>
      <c r="B12" s="586"/>
      <c r="C12" s="586"/>
      <c r="D12" s="586"/>
      <c r="E12" s="586"/>
    </row>
    <row r="13" spans="1:16" ht="38.25" customHeight="1" x14ac:dyDescent="0.2">
      <c r="A13" s="586" t="s">
        <v>607</v>
      </c>
      <c r="B13" s="586"/>
      <c r="C13" s="586"/>
      <c r="D13" s="586"/>
      <c r="E13" s="586"/>
    </row>
    <row r="14" spans="1:16" ht="30.75" customHeight="1" x14ac:dyDescent="0.2">
      <c r="A14" s="554" t="s">
        <v>608</v>
      </c>
      <c r="B14" s="554"/>
      <c r="C14" s="554"/>
      <c r="D14" s="554"/>
      <c r="E14" s="554"/>
      <c r="F14" s="150"/>
      <c r="G14" s="150"/>
      <c r="H14" s="150"/>
      <c r="I14" s="150"/>
      <c r="J14" s="150"/>
      <c r="K14" s="150"/>
      <c r="L14" s="150"/>
      <c r="M14" s="150"/>
      <c r="N14" s="150"/>
      <c r="O14" s="150"/>
      <c r="P14" s="67"/>
    </row>
    <row r="15" spans="1:16" ht="30" customHeight="1" x14ac:dyDescent="0.2">
      <c r="A15" s="554" t="s">
        <v>609</v>
      </c>
      <c r="B15" s="554"/>
      <c r="C15" s="554"/>
      <c r="D15" s="554"/>
      <c r="E15" s="554"/>
      <c r="F15" s="150"/>
      <c r="G15" s="150"/>
      <c r="H15" s="150"/>
      <c r="I15" s="150"/>
      <c r="J15" s="150"/>
      <c r="K15" s="150"/>
      <c r="L15" s="150"/>
      <c r="M15" s="150"/>
      <c r="N15" s="150"/>
      <c r="O15" s="150"/>
      <c r="P15" s="67"/>
    </row>
    <row r="16" spans="1:16" ht="30" customHeight="1" x14ac:dyDescent="0.2">
      <c r="A16" s="608" t="s">
        <v>167</v>
      </c>
      <c r="B16" s="608"/>
      <c r="C16" s="608"/>
      <c r="D16" s="608"/>
      <c r="E16" s="608"/>
      <c r="F16" s="94"/>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zoomScaleNormal="100" workbookViewId="0">
      <selection sqref="A1:I1"/>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611" t="s">
        <v>495</v>
      </c>
      <c r="B1" s="612"/>
      <c r="C1" s="612"/>
      <c r="D1" s="612"/>
      <c r="E1" s="612"/>
      <c r="F1" s="612"/>
      <c r="G1" s="612"/>
      <c r="H1" s="612"/>
      <c r="I1" s="613"/>
      <c r="J1" s="97"/>
    </row>
    <row r="2" spans="1:10" s="6" customFormat="1" ht="38.25" customHeight="1" thickBot="1" x14ac:dyDescent="0.25">
      <c r="A2" s="114" t="s">
        <v>27</v>
      </c>
      <c r="B2" s="614" t="s">
        <v>73</v>
      </c>
      <c r="C2" s="615"/>
      <c r="D2" s="616" t="s">
        <v>74</v>
      </c>
      <c r="E2" s="618" t="s">
        <v>75</v>
      </c>
      <c r="F2" s="616" t="s">
        <v>76</v>
      </c>
      <c r="G2" s="618" t="s">
        <v>170</v>
      </c>
      <c r="H2" s="616" t="s">
        <v>171</v>
      </c>
      <c r="I2" s="620" t="s">
        <v>148</v>
      </c>
    </row>
    <row r="3" spans="1:10" s="6" customFormat="1" ht="38.25" customHeight="1" x14ac:dyDescent="0.2">
      <c r="A3" s="148" t="s">
        <v>105</v>
      </c>
      <c r="B3" s="202" t="s">
        <v>107</v>
      </c>
      <c r="C3" s="201" t="s">
        <v>197</v>
      </c>
      <c r="D3" s="617"/>
      <c r="E3" s="619"/>
      <c r="F3" s="617"/>
      <c r="G3" s="619"/>
      <c r="H3" s="617"/>
      <c r="I3" s="621"/>
    </row>
    <row r="4" spans="1:10" s="6" customFormat="1" x14ac:dyDescent="0.2">
      <c r="A4" s="292" t="s">
        <v>218</v>
      </c>
      <c r="B4" s="188"/>
      <c r="C4" s="189"/>
      <c r="D4" s="190"/>
      <c r="E4" s="191"/>
      <c r="F4" s="192"/>
      <c r="G4" s="191"/>
      <c r="H4" s="192"/>
      <c r="I4" s="193">
        <f>SUM(B4,D4:H4)</f>
        <v>0</v>
      </c>
    </row>
    <row r="5" spans="1:10" s="6" customFormat="1" x14ac:dyDescent="0.2">
      <c r="A5" s="292" t="s">
        <v>220</v>
      </c>
      <c r="B5" s="188"/>
      <c r="C5" s="290"/>
      <c r="D5" s="190"/>
      <c r="E5" s="191"/>
      <c r="F5" s="192"/>
      <c r="G5" s="291"/>
      <c r="H5" s="192"/>
      <c r="I5" s="193">
        <f t="shared" ref="I5:I68" si="0">SUM(B5,D5:H5)</f>
        <v>0</v>
      </c>
    </row>
    <row r="6" spans="1:10" s="6" customFormat="1" x14ac:dyDescent="0.2">
      <c r="A6" s="292" t="s">
        <v>221</v>
      </c>
      <c r="B6" s="188"/>
      <c r="C6" s="290"/>
      <c r="D6" s="190"/>
      <c r="E6" s="191"/>
      <c r="F6" s="192"/>
      <c r="G6" s="291"/>
      <c r="H6" s="192"/>
      <c r="I6" s="193">
        <f t="shared" si="0"/>
        <v>0</v>
      </c>
    </row>
    <row r="7" spans="1:10" s="6" customFormat="1" x14ac:dyDescent="0.2">
      <c r="A7" s="292" t="s">
        <v>93</v>
      </c>
      <c r="B7" s="188"/>
      <c r="C7" s="290"/>
      <c r="D7" s="190"/>
      <c r="E7" s="191"/>
      <c r="F7" s="192"/>
      <c r="G7" s="291"/>
      <c r="H7" s="192"/>
      <c r="I7" s="193">
        <f t="shared" si="0"/>
        <v>0</v>
      </c>
    </row>
    <row r="8" spans="1:10" s="6" customFormat="1" x14ac:dyDescent="0.2">
      <c r="A8" s="292" t="s">
        <v>223</v>
      </c>
      <c r="B8" s="188"/>
      <c r="C8" s="290"/>
      <c r="D8" s="190"/>
      <c r="E8" s="191"/>
      <c r="F8" s="192"/>
      <c r="G8" s="291"/>
      <c r="H8" s="192"/>
      <c r="I8" s="193">
        <f t="shared" si="0"/>
        <v>0</v>
      </c>
    </row>
    <row r="9" spans="1:10" s="6" customFormat="1" x14ac:dyDescent="0.2">
      <c r="A9" s="292" t="s">
        <v>224</v>
      </c>
      <c r="B9" s="188"/>
      <c r="C9" s="290"/>
      <c r="D9" s="190"/>
      <c r="E9" s="191"/>
      <c r="F9" s="192"/>
      <c r="G9" s="291"/>
      <c r="H9" s="192"/>
      <c r="I9" s="193">
        <f t="shared" si="0"/>
        <v>0</v>
      </c>
    </row>
    <row r="10" spans="1:10" s="6" customFormat="1" x14ac:dyDescent="0.2">
      <c r="A10" s="292" t="s">
        <v>225</v>
      </c>
      <c r="B10" s="188"/>
      <c r="C10" s="290"/>
      <c r="D10" s="190"/>
      <c r="E10" s="191"/>
      <c r="F10" s="192"/>
      <c r="G10" s="291"/>
      <c r="H10" s="192"/>
      <c r="I10" s="193">
        <f t="shared" si="0"/>
        <v>0</v>
      </c>
    </row>
    <row r="11" spans="1:10" s="6" customFormat="1" x14ac:dyDescent="0.2">
      <c r="A11" s="292" t="s">
        <v>226</v>
      </c>
      <c r="B11" s="188"/>
      <c r="C11" s="290"/>
      <c r="D11" s="190"/>
      <c r="E11" s="191"/>
      <c r="F11" s="192"/>
      <c r="G11" s="291"/>
      <c r="H11" s="192"/>
      <c r="I11" s="193">
        <f t="shared" si="0"/>
        <v>0</v>
      </c>
    </row>
    <row r="12" spans="1:10" s="6" customFormat="1" x14ac:dyDescent="0.2">
      <c r="A12" s="292" t="s">
        <v>227</v>
      </c>
      <c r="B12" s="188"/>
      <c r="C12" s="290"/>
      <c r="D12" s="190"/>
      <c r="E12" s="191"/>
      <c r="F12" s="192"/>
      <c r="G12" s="291"/>
      <c r="H12" s="192"/>
      <c r="I12" s="193">
        <f t="shared" si="0"/>
        <v>0</v>
      </c>
    </row>
    <row r="13" spans="1:10" s="6" customFormat="1" x14ac:dyDescent="0.2">
      <c r="A13" s="292" t="s">
        <v>228</v>
      </c>
      <c r="B13" s="188"/>
      <c r="C13" s="290"/>
      <c r="D13" s="190"/>
      <c r="E13" s="191"/>
      <c r="F13" s="192"/>
      <c r="G13" s="291"/>
      <c r="H13" s="192"/>
      <c r="I13" s="193">
        <f t="shared" si="0"/>
        <v>0</v>
      </c>
    </row>
    <row r="14" spans="1:10" s="6" customFormat="1" x14ac:dyDescent="0.2">
      <c r="A14" s="292" t="s">
        <v>229</v>
      </c>
      <c r="B14" s="188"/>
      <c r="C14" s="290"/>
      <c r="D14" s="190"/>
      <c r="E14" s="191"/>
      <c r="F14" s="192"/>
      <c r="G14" s="291"/>
      <c r="H14" s="192"/>
      <c r="I14" s="193">
        <f t="shared" si="0"/>
        <v>0</v>
      </c>
    </row>
    <row r="15" spans="1:10" s="6" customFormat="1" x14ac:dyDescent="0.2">
      <c r="A15" s="292" t="s">
        <v>230</v>
      </c>
      <c r="B15" s="188"/>
      <c r="C15" s="290"/>
      <c r="D15" s="190"/>
      <c r="E15" s="191"/>
      <c r="F15" s="192"/>
      <c r="G15" s="291"/>
      <c r="H15" s="192"/>
      <c r="I15" s="193">
        <f t="shared" si="0"/>
        <v>0</v>
      </c>
    </row>
    <row r="16" spans="1:10" s="6" customFormat="1" x14ac:dyDescent="0.2">
      <c r="A16" s="292" t="s">
        <v>231</v>
      </c>
      <c r="B16" s="188"/>
      <c r="C16" s="290"/>
      <c r="D16" s="190"/>
      <c r="E16" s="191"/>
      <c r="F16" s="192"/>
      <c r="G16" s="291"/>
      <c r="H16" s="192"/>
      <c r="I16" s="193">
        <f t="shared" si="0"/>
        <v>0</v>
      </c>
    </row>
    <row r="17" spans="1:9" s="6" customFormat="1" x14ac:dyDescent="0.2">
      <c r="A17" s="292" t="s">
        <v>232</v>
      </c>
      <c r="B17" s="188"/>
      <c r="C17" s="290"/>
      <c r="D17" s="190"/>
      <c r="E17" s="191"/>
      <c r="F17" s="192"/>
      <c r="G17" s="291"/>
      <c r="H17" s="192"/>
      <c r="I17" s="193">
        <f t="shared" si="0"/>
        <v>0</v>
      </c>
    </row>
    <row r="18" spans="1:9" s="6" customFormat="1" x14ac:dyDescent="0.2">
      <c r="A18" s="292" t="s">
        <v>233</v>
      </c>
      <c r="B18" s="188"/>
      <c r="C18" s="290"/>
      <c r="D18" s="190"/>
      <c r="E18" s="191"/>
      <c r="F18" s="192"/>
      <c r="G18" s="291"/>
      <c r="H18" s="192"/>
      <c r="I18" s="193">
        <f t="shared" si="0"/>
        <v>0</v>
      </c>
    </row>
    <row r="19" spans="1:9" s="6" customFormat="1" x14ac:dyDescent="0.2">
      <c r="A19" s="292" t="s">
        <v>289</v>
      </c>
      <c r="B19" s="188"/>
      <c r="C19" s="290"/>
      <c r="D19" s="190"/>
      <c r="E19" s="191"/>
      <c r="F19" s="192"/>
      <c r="G19" s="291"/>
      <c r="H19" s="192"/>
      <c r="I19" s="193">
        <f t="shared" si="0"/>
        <v>0</v>
      </c>
    </row>
    <row r="20" spans="1:9" s="6" customFormat="1" x14ac:dyDescent="0.2">
      <c r="A20" s="292" t="s">
        <v>310</v>
      </c>
      <c r="B20" s="188"/>
      <c r="C20" s="290"/>
      <c r="D20" s="190"/>
      <c r="E20" s="191"/>
      <c r="F20" s="192"/>
      <c r="G20" s="291"/>
      <c r="H20" s="192"/>
      <c r="I20" s="193">
        <f t="shared" si="0"/>
        <v>0</v>
      </c>
    </row>
    <row r="21" spans="1:9" s="6" customFormat="1" x14ac:dyDescent="0.2">
      <c r="A21" s="292" t="s">
        <v>235</v>
      </c>
      <c r="B21" s="188"/>
      <c r="C21" s="290"/>
      <c r="D21" s="190"/>
      <c r="E21" s="191"/>
      <c r="F21" s="192"/>
      <c r="G21" s="291"/>
      <c r="H21" s="192"/>
      <c r="I21" s="193">
        <f t="shared" si="0"/>
        <v>0</v>
      </c>
    </row>
    <row r="22" spans="1:9" s="6" customFormat="1" x14ac:dyDescent="0.2">
      <c r="A22" s="292" t="s">
        <v>236</v>
      </c>
      <c r="B22" s="188"/>
      <c r="C22" s="290"/>
      <c r="D22" s="190"/>
      <c r="E22" s="191"/>
      <c r="F22" s="192"/>
      <c r="G22" s="291"/>
      <c r="H22" s="192"/>
      <c r="I22" s="193">
        <f t="shared" si="0"/>
        <v>0</v>
      </c>
    </row>
    <row r="23" spans="1:9" s="6" customFormat="1" x14ac:dyDescent="0.2">
      <c r="A23" s="292" t="s">
        <v>237</v>
      </c>
      <c r="B23" s="188"/>
      <c r="C23" s="290"/>
      <c r="D23" s="190"/>
      <c r="E23" s="191"/>
      <c r="F23" s="192"/>
      <c r="G23" s="291"/>
      <c r="H23" s="192"/>
      <c r="I23" s="193">
        <f t="shared" si="0"/>
        <v>0</v>
      </c>
    </row>
    <row r="24" spans="1:9" s="6" customFormat="1" x14ac:dyDescent="0.2">
      <c r="A24" s="292" t="s">
        <v>238</v>
      </c>
      <c r="B24" s="188"/>
      <c r="C24" s="290"/>
      <c r="D24" s="190"/>
      <c r="E24" s="191"/>
      <c r="F24" s="192"/>
      <c r="G24" s="291"/>
      <c r="H24" s="192"/>
      <c r="I24" s="193">
        <f t="shared" si="0"/>
        <v>0</v>
      </c>
    </row>
    <row r="25" spans="1:9" s="6" customFormat="1" x14ac:dyDescent="0.2">
      <c r="A25" s="292" t="s">
        <v>239</v>
      </c>
      <c r="B25" s="188"/>
      <c r="C25" s="290"/>
      <c r="D25" s="190"/>
      <c r="E25" s="191"/>
      <c r="F25" s="192"/>
      <c r="G25" s="291"/>
      <c r="H25" s="192"/>
      <c r="I25" s="193">
        <f t="shared" si="0"/>
        <v>0</v>
      </c>
    </row>
    <row r="26" spans="1:9" s="6" customFormat="1" x14ac:dyDescent="0.2">
      <c r="A26" s="292" t="s">
        <v>240</v>
      </c>
      <c r="B26" s="188"/>
      <c r="C26" s="290"/>
      <c r="D26" s="190"/>
      <c r="E26" s="191"/>
      <c r="F26" s="192"/>
      <c r="G26" s="291"/>
      <c r="H26" s="192"/>
      <c r="I26" s="193">
        <f t="shared" si="0"/>
        <v>0</v>
      </c>
    </row>
    <row r="27" spans="1:9" s="6" customFormat="1" x14ac:dyDescent="0.2">
      <c r="A27" s="292" t="s">
        <v>241</v>
      </c>
      <c r="B27" s="188"/>
      <c r="C27" s="290"/>
      <c r="D27" s="190"/>
      <c r="E27" s="191"/>
      <c r="F27" s="192"/>
      <c r="G27" s="291"/>
      <c r="H27" s="192"/>
      <c r="I27" s="193">
        <f t="shared" si="0"/>
        <v>0</v>
      </c>
    </row>
    <row r="28" spans="1:9" s="6" customFormat="1" x14ac:dyDescent="0.2">
      <c r="A28" s="292" t="s">
        <v>242</v>
      </c>
      <c r="B28" s="188"/>
      <c r="C28" s="290"/>
      <c r="D28" s="190"/>
      <c r="E28" s="191"/>
      <c r="F28" s="192"/>
      <c r="G28" s="291"/>
      <c r="H28" s="192"/>
      <c r="I28" s="193">
        <f t="shared" si="0"/>
        <v>0</v>
      </c>
    </row>
    <row r="29" spans="1:9" s="6" customFormat="1" x14ac:dyDescent="0.2">
      <c r="A29" s="292" t="s">
        <v>459</v>
      </c>
      <c r="B29" s="188"/>
      <c r="C29" s="290"/>
      <c r="D29" s="190"/>
      <c r="E29" s="191"/>
      <c r="F29" s="192"/>
      <c r="G29" s="291"/>
      <c r="H29" s="192"/>
      <c r="I29" s="193">
        <f t="shared" si="0"/>
        <v>0</v>
      </c>
    </row>
    <row r="30" spans="1:9" s="6" customFormat="1" x14ac:dyDescent="0.2">
      <c r="A30" s="292" t="s">
        <v>244</v>
      </c>
      <c r="B30" s="188"/>
      <c r="C30" s="290"/>
      <c r="D30" s="190"/>
      <c r="E30" s="191"/>
      <c r="F30" s="192"/>
      <c r="G30" s="291"/>
      <c r="H30" s="192"/>
      <c r="I30" s="193">
        <f t="shared" si="0"/>
        <v>0</v>
      </c>
    </row>
    <row r="31" spans="1:9" s="6" customFormat="1" x14ac:dyDescent="0.2">
      <c r="A31" s="292" t="s">
        <v>245</v>
      </c>
      <c r="B31" s="188"/>
      <c r="C31" s="290"/>
      <c r="D31" s="190"/>
      <c r="E31" s="191"/>
      <c r="F31" s="192"/>
      <c r="G31" s="291"/>
      <c r="H31" s="192"/>
      <c r="I31" s="193">
        <f t="shared" si="0"/>
        <v>0</v>
      </c>
    </row>
    <row r="32" spans="1:9" s="6" customFormat="1" x14ac:dyDescent="0.2">
      <c r="A32" s="292" t="s">
        <v>246</v>
      </c>
      <c r="B32" s="188"/>
      <c r="C32" s="290"/>
      <c r="D32" s="190"/>
      <c r="E32" s="191"/>
      <c r="F32" s="192"/>
      <c r="G32" s="291"/>
      <c r="H32" s="192"/>
      <c r="I32" s="193">
        <f t="shared" si="0"/>
        <v>0</v>
      </c>
    </row>
    <row r="33" spans="1:9" s="6" customFormat="1" x14ac:dyDescent="0.2">
      <c r="A33" s="292" t="s">
        <v>247</v>
      </c>
      <c r="B33" s="188"/>
      <c r="C33" s="290"/>
      <c r="D33" s="190"/>
      <c r="E33" s="191"/>
      <c r="F33" s="192"/>
      <c r="G33" s="291"/>
      <c r="H33" s="192"/>
      <c r="I33" s="193">
        <f t="shared" si="0"/>
        <v>0</v>
      </c>
    </row>
    <row r="34" spans="1:9" s="6" customFormat="1" x14ac:dyDescent="0.2">
      <c r="A34" s="292" t="s">
        <v>248</v>
      </c>
      <c r="B34" s="188"/>
      <c r="C34" s="290"/>
      <c r="D34" s="190"/>
      <c r="E34" s="191"/>
      <c r="F34" s="192"/>
      <c r="G34" s="291"/>
      <c r="H34" s="192"/>
      <c r="I34" s="193">
        <f t="shared" si="0"/>
        <v>0</v>
      </c>
    </row>
    <row r="35" spans="1:9" s="6" customFormat="1" x14ac:dyDescent="0.2">
      <c r="A35" s="292" t="s">
        <v>250</v>
      </c>
      <c r="B35" s="188"/>
      <c r="C35" s="290"/>
      <c r="D35" s="190"/>
      <c r="E35" s="191"/>
      <c r="F35" s="192"/>
      <c r="G35" s="291"/>
      <c r="H35" s="192"/>
      <c r="I35" s="193">
        <f t="shared" si="0"/>
        <v>0</v>
      </c>
    </row>
    <row r="36" spans="1:9" s="6" customFormat="1" x14ac:dyDescent="0.2">
      <c r="A36" s="292" t="s">
        <v>249</v>
      </c>
      <c r="B36" s="188"/>
      <c r="C36" s="290"/>
      <c r="D36" s="190"/>
      <c r="E36" s="191"/>
      <c r="F36" s="192"/>
      <c r="G36" s="291"/>
      <c r="H36" s="192"/>
      <c r="I36" s="193">
        <f t="shared" si="0"/>
        <v>0</v>
      </c>
    </row>
    <row r="37" spans="1:9" s="6" customFormat="1" x14ac:dyDescent="0.2">
      <c r="A37" s="292" t="s">
        <v>252</v>
      </c>
      <c r="B37" s="188"/>
      <c r="C37" s="290"/>
      <c r="D37" s="190"/>
      <c r="E37" s="191"/>
      <c r="F37" s="192"/>
      <c r="G37" s="291"/>
      <c r="H37" s="192"/>
      <c r="I37" s="193">
        <f t="shared" si="0"/>
        <v>0</v>
      </c>
    </row>
    <row r="38" spans="1:9" s="6" customFormat="1" x14ac:dyDescent="0.2">
      <c r="A38" s="292" t="s">
        <v>253</v>
      </c>
      <c r="B38" s="188"/>
      <c r="C38" s="290"/>
      <c r="D38" s="190"/>
      <c r="E38" s="191"/>
      <c r="F38" s="192"/>
      <c r="G38" s="291"/>
      <c r="H38" s="192"/>
      <c r="I38" s="193">
        <f t="shared" si="0"/>
        <v>0</v>
      </c>
    </row>
    <row r="39" spans="1:9" s="6" customFormat="1" x14ac:dyDescent="0.2">
      <c r="A39" s="292" t="s">
        <v>254</v>
      </c>
      <c r="B39" s="188"/>
      <c r="C39" s="290"/>
      <c r="D39" s="190"/>
      <c r="E39" s="191"/>
      <c r="F39" s="192"/>
      <c r="G39" s="291"/>
      <c r="H39" s="192"/>
      <c r="I39" s="193">
        <f t="shared" si="0"/>
        <v>0</v>
      </c>
    </row>
    <row r="40" spans="1:9" s="6" customFormat="1" x14ac:dyDescent="0.2">
      <c r="A40" s="292" t="s">
        <v>348</v>
      </c>
      <c r="B40" s="188"/>
      <c r="C40" s="290"/>
      <c r="D40" s="190"/>
      <c r="E40" s="191"/>
      <c r="F40" s="192"/>
      <c r="G40" s="291"/>
      <c r="H40" s="192"/>
      <c r="I40" s="193">
        <f t="shared" si="0"/>
        <v>0</v>
      </c>
    </row>
    <row r="41" spans="1:9" s="6" customFormat="1" x14ac:dyDescent="0.2">
      <c r="A41" s="292" t="s">
        <v>255</v>
      </c>
      <c r="B41" s="188"/>
      <c r="C41" s="290"/>
      <c r="D41" s="190"/>
      <c r="E41" s="191"/>
      <c r="F41" s="192"/>
      <c r="G41" s="291"/>
      <c r="H41" s="192"/>
      <c r="I41" s="193">
        <f t="shared" si="0"/>
        <v>0</v>
      </c>
    </row>
    <row r="42" spans="1:9" s="6" customFormat="1" x14ac:dyDescent="0.2">
      <c r="A42" s="292" t="s">
        <v>256</v>
      </c>
      <c r="B42" s="188"/>
      <c r="C42" s="290"/>
      <c r="D42" s="190"/>
      <c r="E42" s="191"/>
      <c r="F42" s="192"/>
      <c r="G42" s="291"/>
      <c r="H42" s="192"/>
      <c r="I42" s="193">
        <f t="shared" si="0"/>
        <v>0</v>
      </c>
    </row>
    <row r="43" spans="1:9" s="6" customFormat="1" x14ac:dyDescent="0.2">
      <c r="A43" s="292" t="s">
        <v>257</v>
      </c>
      <c r="B43" s="188"/>
      <c r="C43" s="290"/>
      <c r="D43" s="190"/>
      <c r="E43" s="191"/>
      <c r="F43" s="192"/>
      <c r="G43" s="291"/>
      <c r="H43" s="192"/>
      <c r="I43" s="193">
        <f t="shared" si="0"/>
        <v>0</v>
      </c>
    </row>
    <row r="44" spans="1:9" s="6" customFormat="1" x14ac:dyDescent="0.2">
      <c r="A44" s="292" t="s">
        <v>258</v>
      </c>
      <c r="B44" s="188"/>
      <c r="C44" s="290"/>
      <c r="D44" s="190"/>
      <c r="E44" s="191"/>
      <c r="F44" s="192"/>
      <c r="G44" s="291"/>
      <c r="H44" s="192"/>
      <c r="I44" s="193">
        <f t="shared" si="0"/>
        <v>0</v>
      </c>
    </row>
    <row r="45" spans="1:9" s="6" customFormat="1" x14ac:dyDescent="0.2">
      <c r="A45" s="292" t="s">
        <v>540</v>
      </c>
      <c r="B45" s="188"/>
      <c r="C45" s="290"/>
      <c r="D45" s="190"/>
      <c r="E45" s="191"/>
      <c r="F45" s="192"/>
      <c r="G45" s="291"/>
      <c r="H45" s="192"/>
      <c r="I45" s="193">
        <f t="shared" si="0"/>
        <v>0</v>
      </c>
    </row>
    <row r="46" spans="1:9" s="6" customFormat="1" x14ac:dyDescent="0.2">
      <c r="A46" s="292" t="s">
        <v>259</v>
      </c>
      <c r="B46" s="188"/>
      <c r="C46" s="290"/>
      <c r="D46" s="190"/>
      <c r="E46" s="191"/>
      <c r="F46" s="192"/>
      <c r="G46" s="291"/>
      <c r="H46" s="192"/>
      <c r="I46" s="193">
        <f t="shared" si="0"/>
        <v>0</v>
      </c>
    </row>
    <row r="47" spans="1:9" s="6" customFormat="1" x14ac:dyDescent="0.2">
      <c r="A47" s="292" t="s">
        <v>441</v>
      </c>
      <c r="B47" s="188"/>
      <c r="C47" s="290"/>
      <c r="D47" s="190"/>
      <c r="E47" s="191"/>
      <c r="F47" s="192"/>
      <c r="G47" s="291"/>
      <c r="H47" s="192"/>
      <c r="I47" s="193">
        <f t="shared" si="0"/>
        <v>0</v>
      </c>
    </row>
    <row r="48" spans="1:9" s="6" customFormat="1" x14ac:dyDescent="0.2">
      <c r="A48" s="292" t="s">
        <v>260</v>
      </c>
      <c r="B48" s="188"/>
      <c r="C48" s="290"/>
      <c r="D48" s="190"/>
      <c r="E48" s="191"/>
      <c r="F48" s="192"/>
      <c r="G48" s="291"/>
      <c r="H48" s="192"/>
      <c r="I48" s="193">
        <f t="shared" si="0"/>
        <v>0</v>
      </c>
    </row>
    <row r="49" spans="1:9" s="6" customFormat="1" x14ac:dyDescent="0.2">
      <c r="A49" s="292" t="s">
        <v>261</v>
      </c>
      <c r="B49" s="188"/>
      <c r="C49" s="290"/>
      <c r="D49" s="190"/>
      <c r="E49" s="191"/>
      <c r="F49" s="192"/>
      <c r="G49" s="291"/>
      <c r="H49" s="192"/>
      <c r="I49" s="193">
        <f t="shared" si="0"/>
        <v>0</v>
      </c>
    </row>
    <row r="50" spans="1:9" s="6" customFormat="1" x14ac:dyDescent="0.2">
      <c r="A50" s="292" t="s">
        <v>428</v>
      </c>
      <c r="B50" s="188"/>
      <c r="C50" s="290"/>
      <c r="D50" s="190"/>
      <c r="E50" s="191"/>
      <c r="F50" s="192"/>
      <c r="G50" s="291"/>
      <c r="H50" s="192"/>
      <c r="I50" s="193">
        <f t="shared" si="0"/>
        <v>0</v>
      </c>
    </row>
    <row r="51" spans="1:9" s="6" customFormat="1" x14ac:dyDescent="0.2">
      <c r="A51" s="292" t="s">
        <v>461</v>
      </c>
      <c r="B51" s="188"/>
      <c r="C51" s="290"/>
      <c r="D51" s="190"/>
      <c r="E51" s="191"/>
      <c r="F51" s="192"/>
      <c r="G51" s="291"/>
      <c r="H51" s="192"/>
      <c r="I51" s="193">
        <f t="shared" si="0"/>
        <v>0</v>
      </c>
    </row>
    <row r="52" spans="1:9" s="6" customFormat="1" x14ac:dyDescent="0.2">
      <c r="A52" s="292" t="s">
        <v>360</v>
      </c>
      <c r="B52" s="188"/>
      <c r="C52" s="290"/>
      <c r="D52" s="190"/>
      <c r="E52" s="191"/>
      <c r="F52" s="192"/>
      <c r="G52" s="291"/>
      <c r="H52" s="192"/>
      <c r="I52" s="193">
        <f t="shared" si="0"/>
        <v>0</v>
      </c>
    </row>
    <row r="53" spans="1:9" s="6" customFormat="1" x14ac:dyDescent="0.2">
      <c r="A53" s="292" t="s">
        <v>262</v>
      </c>
      <c r="B53" s="188"/>
      <c r="C53" s="290"/>
      <c r="D53" s="190"/>
      <c r="E53" s="191"/>
      <c r="F53" s="192"/>
      <c r="G53" s="291"/>
      <c r="H53" s="192"/>
      <c r="I53" s="193">
        <f t="shared" si="0"/>
        <v>0</v>
      </c>
    </row>
    <row r="54" spans="1:9" s="6" customFormat="1" x14ac:dyDescent="0.2">
      <c r="A54" s="292" t="s">
        <v>263</v>
      </c>
      <c r="B54" s="188"/>
      <c r="C54" s="290"/>
      <c r="D54" s="190"/>
      <c r="E54" s="191"/>
      <c r="F54" s="192"/>
      <c r="G54" s="291"/>
      <c r="H54" s="192"/>
      <c r="I54" s="193">
        <f t="shared" si="0"/>
        <v>0</v>
      </c>
    </row>
    <row r="55" spans="1:9" s="6" customFormat="1" x14ac:dyDescent="0.2">
      <c r="A55" s="292" t="s">
        <v>264</v>
      </c>
      <c r="B55" s="188"/>
      <c r="C55" s="290"/>
      <c r="D55" s="190"/>
      <c r="E55" s="191"/>
      <c r="F55" s="192"/>
      <c r="G55" s="291"/>
      <c r="H55" s="192"/>
      <c r="I55" s="193">
        <f t="shared" si="0"/>
        <v>0</v>
      </c>
    </row>
    <row r="56" spans="1:9" s="6" customFormat="1" x14ac:dyDescent="0.2">
      <c r="A56" s="292" t="s">
        <v>265</v>
      </c>
      <c r="B56" s="188"/>
      <c r="C56" s="290"/>
      <c r="D56" s="190"/>
      <c r="E56" s="191"/>
      <c r="F56" s="192"/>
      <c r="G56" s="291"/>
      <c r="H56" s="192"/>
      <c r="I56" s="193">
        <f t="shared" si="0"/>
        <v>0</v>
      </c>
    </row>
    <row r="57" spans="1:9" s="6" customFormat="1" x14ac:dyDescent="0.2">
      <c r="A57" s="292" t="s">
        <v>266</v>
      </c>
      <c r="B57" s="188"/>
      <c r="C57" s="290"/>
      <c r="D57" s="190"/>
      <c r="E57" s="191"/>
      <c r="F57" s="192"/>
      <c r="G57" s="291"/>
      <c r="H57" s="192"/>
      <c r="I57" s="193">
        <f t="shared" si="0"/>
        <v>0</v>
      </c>
    </row>
    <row r="58" spans="1:9" s="6" customFormat="1" x14ac:dyDescent="0.2">
      <c r="A58" s="292" t="s">
        <v>268</v>
      </c>
      <c r="B58" s="188"/>
      <c r="C58" s="290"/>
      <c r="D58" s="190"/>
      <c r="E58" s="191"/>
      <c r="F58" s="192"/>
      <c r="G58" s="291"/>
      <c r="H58" s="192"/>
      <c r="I58" s="193">
        <f t="shared" si="0"/>
        <v>0</v>
      </c>
    </row>
    <row r="59" spans="1:9" s="6" customFormat="1" x14ac:dyDescent="0.2">
      <c r="A59" s="292" t="s">
        <v>269</v>
      </c>
      <c r="B59" s="188"/>
      <c r="C59" s="290"/>
      <c r="D59" s="190"/>
      <c r="E59" s="191"/>
      <c r="F59" s="192"/>
      <c r="G59" s="291"/>
      <c r="H59" s="192"/>
      <c r="I59" s="193">
        <f t="shared" si="0"/>
        <v>0</v>
      </c>
    </row>
    <row r="60" spans="1:9" s="6" customFormat="1" x14ac:dyDescent="0.2">
      <c r="A60" s="292" t="s">
        <v>270</v>
      </c>
      <c r="B60" s="188"/>
      <c r="C60" s="290"/>
      <c r="D60" s="190"/>
      <c r="E60" s="191"/>
      <c r="F60" s="192"/>
      <c r="G60" s="291"/>
      <c r="H60" s="192"/>
      <c r="I60" s="193">
        <f t="shared" si="0"/>
        <v>0</v>
      </c>
    </row>
    <row r="61" spans="1:9" s="6" customFormat="1" x14ac:dyDescent="0.2">
      <c r="A61" s="292" t="s">
        <v>271</v>
      </c>
      <c r="B61" s="188"/>
      <c r="C61" s="290"/>
      <c r="D61" s="190"/>
      <c r="E61" s="191"/>
      <c r="F61" s="192"/>
      <c r="G61" s="291"/>
      <c r="H61" s="192"/>
      <c r="I61" s="193">
        <f t="shared" si="0"/>
        <v>0</v>
      </c>
    </row>
    <row r="62" spans="1:9" s="6" customFormat="1" x14ac:dyDescent="0.2">
      <c r="A62" s="292" t="s">
        <v>425</v>
      </c>
      <c r="B62" s="188"/>
      <c r="C62" s="290"/>
      <c r="D62" s="190"/>
      <c r="E62" s="191"/>
      <c r="F62" s="192"/>
      <c r="G62" s="291"/>
      <c r="H62" s="192"/>
      <c r="I62" s="193">
        <f t="shared" si="0"/>
        <v>0</v>
      </c>
    </row>
    <row r="63" spans="1:9" s="6" customFormat="1" x14ac:dyDescent="0.2">
      <c r="A63" s="292" t="s">
        <v>363</v>
      </c>
      <c r="B63" s="188"/>
      <c r="C63" s="290"/>
      <c r="D63" s="190"/>
      <c r="E63" s="191"/>
      <c r="F63" s="192"/>
      <c r="G63" s="291"/>
      <c r="H63" s="192"/>
      <c r="I63" s="193">
        <f t="shared" si="0"/>
        <v>0</v>
      </c>
    </row>
    <row r="64" spans="1:9" s="6" customFormat="1" x14ac:dyDescent="0.2">
      <c r="A64" s="292" t="s">
        <v>272</v>
      </c>
      <c r="B64" s="188"/>
      <c r="C64" s="290"/>
      <c r="D64" s="190"/>
      <c r="E64" s="191"/>
      <c r="F64" s="192"/>
      <c r="G64" s="291"/>
      <c r="H64" s="192"/>
      <c r="I64" s="193">
        <f t="shared" si="0"/>
        <v>0</v>
      </c>
    </row>
    <row r="65" spans="1:9" s="6" customFormat="1" x14ac:dyDescent="0.2">
      <c r="A65" s="292" t="s">
        <v>273</v>
      </c>
      <c r="B65" s="188"/>
      <c r="C65" s="290"/>
      <c r="D65" s="190"/>
      <c r="E65" s="191"/>
      <c r="F65" s="192"/>
      <c r="G65" s="291"/>
      <c r="H65" s="192"/>
      <c r="I65" s="193">
        <f t="shared" si="0"/>
        <v>0</v>
      </c>
    </row>
    <row r="66" spans="1:9" s="6" customFormat="1" x14ac:dyDescent="0.2">
      <c r="A66" s="292" t="s">
        <v>274</v>
      </c>
      <c r="B66" s="188"/>
      <c r="C66" s="290"/>
      <c r="D66" s="190"/>
      <c r="E66" s="191"/>
      <c r="F66" s="192"/>
      <c r="G66" s="291"/>
      <c r="H66" s="192"/>
      <c r="I66" s="193">
        <f t="shared" si="0"/>
        <v>0</v>
      </c>
    </row>
    <row r="67" spans="1:9" s="6" customFormat="1" x14ac:dyDescent="0.2">
      <c r="A67" s="292" t="s">
        <v>278</v>
      </c>
      <c r="B67" s="188"/>
      <c r="C67" s="290"/>
      <c r="D67" s="190"/>
      <c r="E67" s="191"/>
      <c r="F67" s="192"/>
      <c r="G67" s="291"/>
      <c r="H67" s="192"/>
      <c r="I67" s="193">
        <f t="shared" si="0"/>
        <v>0</v>
      </c>
    </row>
    <row r="68" spans="1:9" s="6" customFormat="1" x14ac:dyDescent="0.2">
      <c r="A68" s="292" t="s">
        <v>275</v>
      </c>
      <c r="B68" s="188"/>
      <c r="C68" s="290"/>
      <c r="D68" s="190"/>
      <c r="E68" s="191"/>
      <c r="F68" s="192"/>
      <c r="G68" s="291"/>
      <c r="H68" s="192"/>
      <c r="I68" s="193">
        <f t="shared" si="0"/>
        <v>0</v>
      </c>
    </row>
    <row r="69" spans="1:9" s="6" customFormat="1" x14ac:dyDescent="0.2">
      <c r="A69" s="292" t="s">
        <v>279</v>
      </c>
      <c r="B69" s="188"/>
      <c r="C69" s="290"/>
      <c r="D69" s="190"/>
      <c r="E69" s="191"/>
      <c r="F69" s="192"/>
      <c r="G69" s="291"/>
      <c r="H69" s="192"/>
      <c r="I69" s="193">
        <f t="shared" ref="I69:I132" si="1">SUM(B69,D69:H69)</f>
        <v>0</v>
      </c>
    </row>
    <row r="70" spans="1:9" s="6" customFormat="1" x14ac:dyDescent="0.2">
      <c r="A70" s="292" t="s">
        <v>280</v>
      </c>
      <c r="B70" s="188"/>
      <c r="C70" s="290"/>
      <c r="D70" s="190"/>
      <c r="E70" s="191"/>
      <c r="F70" s="192"/>
      <c r="G70" s="291"/>
      <c r="H70" s="192"/>
      <c r="I70" s="193">
        <f t="shared" si="1"/>
        <v>0</v>
      </c>
    </row>
    <row r="71" spans="1:9" s="6" customFormat="1" x14ac:dyDescent="0.2">
      <c r="A71" s="292" t="s">
        <v>281</v>
      </c>
      <c r="B71" s="188"/>
      <c r="C71" s="290"/>
      <c r="D71" s="190"/>
      <c r="E71" s="191"/>
      <c r="F71" s="192"/>
      <c r="G71" s="291"/>
      <c r="H71" s="192"/>
      <c r="I71" s="193">
        <f t="shared" si="1"/>
        <v>0</v>
      </c>
    </row>
    <row r="72" spans="1:9" s="6" customFormat="1" x14ac:dyDescent="0.2">
      <c r="A72" s="292" t="s">
        <v>282</v>
      </c>
      <c r="B72" s="188"/>
      <c r="C72" s="290"/>
      <c r="D72" s="190"/>
      <c r="E72" s="191"/>
      <c r="F72" s="192"/>
      <c r="G72" s="291"/>
      <c r="H72" s="192"/>
      <c r="I72" s="193">
        <f t="shared" si="1"/>
        <v>0</v>
      </c>
    </row>
    <row r="73" spans="1:9" s="6" customFormat="1" x14ac:dyDescent="0.2">
      <c r="A73" s="292" t="s">
        <v>283</v>
      </c>
      <c r="B73" s="188"/>
      <c r="C73" s="290"/>
      <c r="D73" s="190"/>
      <c r="E73" s="191"/>
      <c r="F73" s="192"/>
      <c r="G73" s="291"/>
      <c r="H73" s="192"/>
      <c r="I73" s="193">
        <f t="shared" si="1"/>
        <v>0</v>
      </c>
    </row>
    <row r="74" spans="1:9" s="6" customFormat="1" x14ac:dyDescent="0.2">
      <c r="A74" s="292" t="s">
        <v>284</v>
      </c>
      <c r="B74" s="188"/>
      <c r="C74" s="290"/>
      <c r="D74" s="190"/>
      <c r="E74" s="191"/>
      <c r="F74" s="192"/>
      <c r="G74" s="291"/>
      <c r="H74" s="192"/>
      <c r="I74" s="193">
        <f t="shared" si="1"/>
        <v>0</v>
      </c>
    </row>
    <row r="75" spans="1:9" s="6" customFormat="1" x14ac:dyDescent="0.2">
      <c r="A75" s="292" t="s">
        <v>285</v>
      </c>
      <c r="B75" s="188"/>
      <c r="C75" s="290"/>
      <c r="D75" s="190"/>
      <c r="E75" s="191"/>
      <c r="F75" s="192"/>
      <c r="G75" s="291"/>
      <c r="H75" s="192"/>
      <c r="I75" s="193">
        <f t="shared" si="1"/>
        <v>0</v>
      </c>
    </row>
    <row r="76" spans="1:9" s="6" customFormat="1" x14ac:dyDescent="0.2">
      <c r="A76" s="292" t="s">
        <v>288</v>
      </c>
      <c r="B76" s="188"/>
      <c r="C76" s="290"/>
      <c r="D76" s="190"/>
      <c r="E76" s="191"/>
      <c r="F76" s="192"/>
      <c r="G76" s="291"/>
      <c r="H76" s="192"/>
      <c r="I76" s="193">
        <f t="shared" si="1"/>
        <v>0</v>
      </c>
    </row>
    <row r="77" spans="1:9" s="6" customFormat="1" x14ac:dyDescent="0.2">
      <c r="A77" s="292" t="s">
        <v>290</v>
      </c>
      <c r="B77" s="188"/>
      <c r="C77" s="290"/>
      <c r="D77" s="190"/>
      <c r="E77" s="191"/>
      <c r="F77" s="192"/>
      <c r="G77" s="291"/>
      <c r="H77" s="192"/>
      <c r="I77" s="193">
        <f t="shared" si="1"/>
        <v>0</v>
      </c>
    </row>
    <row r="78" spans="1:9" s="6" customFormat="1" x14ac:dyDescent="0.2">
      <c r="A78" s="292" t="s">
        <v>292</v>
      </c>
      <c r="B78" s="188"/>
      <c r="C78" s="290"/>
      <c r="D78" s="190"/>
      <c r="E78" s="191"/>
      <c r="F78" s="192"/>
      <c r="G78" s="291"/>
      <c r="H78" s="192"/>
      <c r="I78" s="193">
        <f t="shared" si="1"/>
        <v>0</v>
      </c>
    </row>
    <row r="79" spans="1:9" s="6" customFormat="1" x14ac:dyDescent="0.2">
      <c r="A79" s="292" t="s">
        <v>294</v>
      </c>
      <c r="B79" s="188"/>
      <c r="C79" s="290"/>
      <c r="D79" s="190"/>
      <c r="E79" s="191"/>
      <c r="F79" s="192"/>
      <c r="G79" s="291"/>
      <c r="H79" s="192"/>
      <c r="I79" s="193">
        <f t="shared" si="1"/>
        <v>0</v>
      </c>
    </row>
    <row r="80" spans="1:9" s="6" customFormat="1" x14ac:dyDescent="0.2">
      <c r="A80" s="292" t="s">
        <v>295</v>
      </c>
      <c r="B80" s="188"/>
      <c r="C80" s="290"/>
      <c r="D80" s="190"/>
      <c r="E80" s="191"/>
      <c r="F80" s="192"/>
      <c r="G80" s="291"/>
      <c r="H80" s="192"/>
      <c r="I80" s="193">
        <f t="shared" si="1"/>
        <v>0</v>
      </c>
    </row>
    <row r="81" spans="1:11" s="6" customFormat="1" x14ac:dyDescent="0.2">
      <c r="A81" s="292" t="s">
        <v>297</v>
      </c>
      <c r="B81" s="188"/>
      <c r="C81" s="290"/>
      <c r="D81" s="190"/>
      <c r="E81" s="191"/>
      <c r="F81" s="192"/>
      <c r="G81" s="291"/>
      <c r="H81" s="192"/>
      <c r="I81" s="193">
        <f t="shared" si="1"/>
        <v>0</v>
      </c>
    </row>
    <row r="82" spans="1:11" s="6" customFormat="1" x14ac:dyDescent="0.2">
      <c r="A82" s="292" t="s">
        <v>298</v>
      </c>
      <c r="B82" s="188"/>
      <c r="C82" s="290"/>
      <c r="D82" s="190"/>
      <c r="E82" s="191"/>
      <c r="F82" s="192"/>
      <c r="G82" s="291"/>
      <c r="H82" s="192"/>
      <c r="I82" s="193">
        <f t="shared" si="1"/>
        <v>0</v>
      </c>
    </row>
    <row r="83" spans="1:11" s="6" customFormat="1" x14ac:dyDescent="0.2">
      <c r="A83" s="292" t="s">
        <v>299</v>
      </c>
      <c r="B83" s="188"/>
      <c r="C83" s="290"/>
      <c r="D83" s="190"/>
      <c r="E83" s="191"/>
      <c r="F83" s="192"/>
      <c r="G83" s="291"/>
      <c r="H83" s="192"/>
      <c r="I83" s="193">
        <f t="shared" si="1"/>
        <v>0</v>
      </c>
    </row>
    <row r="84" spans="1:11" s="6" customFormat="1" x14ac:dyDescent="0.2">
      <c r="A84" s="292" t="s">
        <v>300</v>
      </c>
      <c r="B84" s="188"/>
      <c r="C84" s="290"/>
      <c r="D84" s="190"/>
      <c r="E84" s="191"/>
      <c r="F84" s="192"/>
      <c r="G84" s="291"/>
      <c r="H84" s="192"/>
      <c r="I84" s="193">
        <f t="shared" si="1"/>
        <v>0</v>
      </c>
    </row>
    <row r="85" spans="1:11" s="6" customFormat="1" x14ac:dyDescent="0.2">
      <c r="A85" s="292" t="s">
        <v>301</v>
      </c>
      <c r="B85" s="188"/>
      <c r="C85" s="290"/>
      <c r="D85" s="190"/>
      <c r="E85" s="191"/>
      <c r="F85" s="192"/>
      <c r="G85" s="291"/>
      <c r="H85" s="192"/>
      <c r="I85" s="193">
        <f t="shared" si="1"/>
        <v>0</v>
      </c>
    </row>
    <row r="86" spans="1:11" s="6" customFormat="1" x14ac:dyDescent="0.2">
      <c r="A86" s="292" t="s">
        <v>302</v>
      </c>
      <c r="B86" s="188"/>
      <c r="C86" s="290"/>
      <c r="D86" s="190"/>
      <c r="E86" s="191"/>
      <c r="F86" s="192"/>
      <c r="G86" s="291"/>
      <c r="H86" s="192"/>
      <c r="I86" s="193">
        <f t="shared" si="1"/>
        <v>0</v>
      </c>
    </row>
    <row r="87" spans="1:11" s="6" customFormat="1" x14ac:dyDescent="0.2">
      <c r="A87" s="292" t="s">
        <v>303</v>
      </c>
      <c r="B87" s="188"/>
      <c r="C87" s="290"/>
      <c r="D87" s="190"/>
      <c r="E87" s="191"/>
      <c r="F87" s="192"/>
      <c r="G87" s="291"/>
      <c r="H87" s="192"/>
      <c r="I87" s="193">
        <f t="shared" si="1"/>
        <v>0</v>
      </c>
    </row>
    <row r="88" spans="1:11" s="6" customFormat="1" x14ac:dyDescent="0.2">
      <c r="A88" s="292" t="s">
        <v>304</v>
      </c>
      <c r="B88" s="188"/>
      <c r="C88" s="290"/>
      <c r="D88" s="190"/>
      <c r="E88" s="191"/>
      <c r="F88" s="192"/>
      <c r="G88" s="291"/>
      <c r="H88" s="192"/>
      <c r="I88" s="193">
        <f t="shared" si="1"/>
        <v>0</v>
      </c>
    </row>
    <row r="89" spans="1:11" s="6" customFormat="1" x14ac:dyDescent="0.2">
      <c r="A89" s="292" t="s">
        <v>305</v>
      </c>
      <c r="B89" s="188"/>
      <c r="C89" s="290"/>
      <c r="D89" s="190"/>
      <c r="E89" s="191"/>
      <c r="F89" s="192"/>
      <c r="G89" s="291"/>
      <c r="H89" s="192"/>
      <c r="I89" s="193">
        <f t="shared" si="1"/>
        <v>0</v>
      </c>
    </row>
    <row r="90" spans="1:11" s="6" customFormat="1" x14ac:dyDescent="0.2">
      <c r="A90" s="292" t="s">
        <v>307</v>
      </c>
      <c r="B90" s="188"/>
      <c r="C90" s="290"/>
      <c r="D90" s="190"/>
      <c r="E90" s="191"/>
      <c r="F90" s="192"/>
      <c r="G90" s="291"/>
      <c r="H90" s="192"/>
      <c r="I90" s="193">
        <f t="shared" si="1"/>
        <v>0</v>
      </c>
    </row>
    <row r="91" spans="1:11" s="6" customFormat="1" x14ac:dyDescent="0.2">
      <c r="A91" s="292" t="s">
        <v>308</v>
      </c>
      <c r="B91" s="188"/>
      <c r="C91" s="290"/>
      <c r="D91" s="190"/>
      <c r="E91" s="191"/>
      <c r="F91" s="192"/>
      <c r="G91" s="291"/>
      <c r="H91" s="192"/>
      <c r="I91" s="193">
        <f t="shared" si="1"/>
        <v>0</v>
      </c>
    </row>
    <row r="92" spans="1:11" s="6" customFormat="1" x14ac:dyDescent="0.2">
      <c r="A92" s="292" t="s">
        <v>309</v>
      </c>
      <c r="B92" s="188"/>
      <c r="C92" s="290"/>
      <c r="D92" s="190"/>
      <c r="E92" s="191"/>
      <c r="F92" s="192"/>
      <c r="G92" s="291"/>
      <c r="H92" s="192"/>
      <c r="I92" s="193">
        <f t="shared" si="1"/>
        <v>0</v>
      </c>
      <c r="K92" s="1"/>
    </row>
    <row r="93" spans="1:11" s="6" customFormat="1" x14ac:dyDescent="0.2">
      <c r="A93" s="292" t="s">
        <v>311</v>
      </c>
      <c r="B93" s="188"/>
      <c r="C93" s="290"/>
      <c r="D93" s="190"/>
      <c r="E93" s="191"/>
      <c r="F93" s="192"/>
      <c r="G93" s="291"/>
      <c r="H93" s="192"/>
      <c r="I93" s="193">
        <f t="shared" si="1"/>
        <v>0</v>
      </c>
    </row>
    <row r="94" spans="1:11" s="6" customFormat="1" x14ac:dyDescent="0.2">
      <c r="A94" s="292" t="s">
        <v>313</v>
      </c>
      <c r="B94" s="188"/>
      <c r="C94" s="290"/>
      <c r="D94" s="190"/>
      <c r="E94" s="191"/>
      <c r="F94" s="192"/>
      <c r="G94" s="291"/>
      <c r="H94" s="192"/>
      <c r="I94" s="193">
        <f t="shared" si="1"/>
        <v>0</v>
      </c>
    </row>
    <row r="95" spans="1:11" s="6" customFormat="1" x14ac:dyDescent="0.2">
      <c r="A95" s="292" t="s">
        <v>312</v>
      </c>
      <c r="B95" s="188"/>
      <c r="C95" s="290"/>
      <c r="D95" s="190"/>
      <c r="E95" s="191"/>
      <c r="F95" s="192"/>
      <c r="G95" s="291"/>
      <c r="H95" s="192"/>
      <c r="I95" s="193">
        <f t="shared" si="1"/>
        <v>0</v>
      </c>
    </row>
    <row r="96" spans="1:11" s="6" customFormat="1" x14ac:dyDescent="0.2">
      <c r="A96" s="292" t="s">
        <v>314</v>
      </c>
      <c r="B96" s="188"/>
      <c r="C96" s="290"/>
      <c r="D96" s="190"/>
      <c r="E96" s="191"/>
      <c r="F96" s="192"/>
      <c r="G96" s="291"/>
      <c r="H96" s="192"/>
      <c r="I96" s="193">
        <f t="shared" si="1"/>
        <v>0</v>
      </c>
    </row>
    <row r="97" spans="1:9" s="6" customFormat="1" x14ac:dyDescent="0.2">
      <c r="A97" s="292" t="s">
        <v>315</v>
      </c>
      <c r="B97" s="188"/>
      <c r="C97" s="290"/>
      <c r="D97" s="190"/>
      <c r="E97" s="191"/>
      <c r="F97" s="192"/>
      <c r="G97" s="291"/>
      <c r="H97" s="192"/>
      <c r="I97" s="193">
        <f t="shared" si="1"/>
        <v>0</v>
      </c>
    </row>
    <row r="98" spans="1:9" s="6" customFormat="1" x14ac:dyDescent="0.2">
      <c r="A98" s="292" t="s">
        <v>316</v>
      </c>
      <c r="B98" s="188"/>
      <c r="C98" s="290"/>
      <c r="D98" s="190"/>
      <c r="E98" s="191"/>
      <c r="F98" s="192"/>
      <c r="G98" s="291"/>
      <c r="H98" s="192"/>
      <c r="I98" s="193">
        <f t="shared" si="1"/>
        <v>0</v>
      </c>
    </row>
    <row r="99" spans="1:9" s="6" customFormat="1" x14ac:dyDescent="0.2">
      <c r="A99" s="292" t="s">
        <v>317</v>
      </c>
      <c r="B99" s="188"/>
      <c r="C99" s="290"/>
      <c r="D99" s="190"/>
      <c r="E99" s="191"/>
      <c r="F99" s="192"/>
      <c r="G99" s="291"/>
      <c r="H99" s="192"/>
      <c r="I99" s="193">
        <f t="shared" si="1"/>
        <v>0</v>
      </c>
    </row>
    <row r="100" spans="1:9" s="6" customFormat="1" x14ac:dyDescent="0.2">
      <c r="A100" s="292" t="s">
        <v>318</v>
      </c>
      <c r="B100" s="188"/>
      <c r="C100" s="290"/>
      <c r="D100" s="190"/>
      <c r="E100" s="191"/>
      <c r="F100" s="192"/>
      <c r="G100" s="291"/>
      <c r="H100" s="192"/>
      <c r="I100" s="193">
        <f t="shared" si="1"/>
        <v>0</v>
      </c>
    </row>
    <row r="101" spans="1:9" s="6" customFormat="1" x14ac:dyDescent="0.2">
      <c r="A101" s="292" t="s">
        <v>319</v>
      </c>
      <c r="B101" s="188"/>
      <c r="C101" s="290"/>
      <c r="D101" s="190"/>
      <c r="E101" s="191"/>
      <c r="F101" s="192"/>
      <c r="G101" s="291"/>
      <c r="H101" s="192"/>
      <c r="I101" s="193">
        <f t="shared" si="1"/>
        <v>0</v>
      </c>
    </row>
    <row r="102" spans="1:9" s="6" customFormat="1" x14ac:dyDescent="0.2">
      <c r="A102" s="292" t="s">
        <v>322</v>
      </c>
      <c r="B102" s="188"/>
      <c r="C102" s="290"/>
      <c r="D102" s="190"/>
      <c r="E102" s="191"/>
      <c r="F102" s="192"/>
      <c r="G102" s="291"/>
      <c r="H102" s="192"/>
      <c r="I102" s="193">
        <f t="shared" si="1"/>
        <v>0</v>
      </c>
    </row>
    <row r="103" spans="1:9" s="6" customFormat="1" x14ac:dyDescent="0.2">
      <c r="A103" s="292" t="s">
        <v>325</v>
      </c>
      <c r="B103" s="188"/>
      <c r="C103" s="290"/>
      <c r="D103" s="190"/>
      <c r="E103" s="191"/>
      <c r="F103" s="192"/>
      <c r="G103" s="291"/>
      <c r="H103" s="192"/>
      <c r="I103" s="193">
        <f t="shared" si="1"/>
        <v>0</v>
      </c>
    </row>
    <row r="104" spans="1:9" s="6" customFormat="1" x14ac:dyDescent="0.2">
      <c r="A104" s="292" t="s">
        <v>326</v>
      </c>
      <c r="B104" s="188"/>
      <c r="C104" s="290"/>
      <c r="D104" s="190"/>
      <c r="E104" s="191"/>
      <c r="F104" s="192"/>
      <c r="G104" s="291"/>
      <c r="H104" s="192"/>
      <c r="I104" s="193">
        <f t="shared" si="1"/>
        <v>0</v>
      </c>
    </row>
    <row r="105" spans="1:9" s="6" customFormat="1" x14ac:dyDescent="0.2">
      <c r="A105" s="292" t="s">
        <v>327</v>
      </c>
      <c r="B105" s="188"/>
      <c r="C105" s="290"/>
      <c r="D105" s="190"/>
      <c r="E105" s="191"/>
      <c r="F105" s="192"/>
      <c r="G105" s="291"/>
      <c r="H105" s="192"/>
      <c r="I105" s="193">
        <f t="shared" si="1"/>
        <v>0</v>
      </c>
    </row>
    <row r="106" spans="1:9" s="6" customFormat="1" x14ac:dyDescent="0.2">
      <c r="A106" s="292" t="s">
        <v>328</v>
      </c>
      <c r="B106" s="188"/>
      <c r="C106" s="290"/>
      <c r="D106" s="190"/>
      <c r="E106" s="191"/>
      <c r="F106" s="192"/>
      <c r="G106" s="291"/>
      <c r="H106" s="192"/>
      <c r="I106" s="193">
        <f t="shared" si="1"/>
        <v>0</v>
      </c>
    </row>
    <row r="107" spans="1:9" s="6" customFormat="1" x14ac:dyDescent="0.2">
      <c r="A107" s="292" t="s">
        <v>329</v>
      </c>
      <c r="B107" s="188"/>
      <c r="C107" s="290"/>
      <c r="D107" s="190"/>
      <c r="E107" s="191"/>
      <c r="F107" s="192"/>
      <c r="G107" s="291"/>
      <c r="H107" s="192"/>
      <c r="I107" s="193">
        <f t="shared" si="1"/>
        <v>0</v>
      </c>
    </row>
    <row r="108" spans="1:9" s="6" customFormat="1" x14ac:dyDescent="0.2">
      <c r="A108" s="292" t="s">
        <v>330</v>
      </c>
      <c r="B108" s="188"/>
      <c r="C108" s="290"/>
      <c r="D108" s="190"/>
      <c r="E108" s="191"/>
      <c r="F108" s="192"/>
      <c r="G108" s="291"/>
      <c r="H108" s="192"/>
      <c r="I108" s="193">
        <f t="shared" si="1"/>
        <v>0</v>
      </c>
    </row>
    <row r="109" spans="1:9" s="6" customFormat="1" x14ac:dyDescent="0.2">
      <c r="A109" s="292" t="s">
        <v>331</v>
      </c>
      <c r="B109" s="188"/>
      <c r="C109" s="290"/>
      <c r="D109" s="190"/>
      <c r="E109" s="191"/>
      <c r="F109" s="192"/>
      <c r="G109" s="291"/>
      <c r="H109" s="192"/>
      <c r="I109" s="193">
        <f t="shared" si="1"/>
        <v>0</v>
      </c>
    </row>
    <row r="110" spans="1:9" s="6" customFormat="1" x14ac:dyDescent="0.2">
      <c r="A110" s="292" t="s">
        <v>234</v>
      </c>
      <c r="B110" s="188"/>
      <c r="C110" s="290"/>
      <c r="D110" s="190"/>
      <c r="E110" s="191"/>
      <c r="F110" s="192"/>
      <c r="G110" s="291"/>
      <c r="H110" s="192"/>
      <c r="I110" s="193">
        <f t="shared" si="1"/>
        <v>0</v>
      </c>
    </row>
    <row r="111" spans="1:9" s="6" customFormat="1" x14ac:dyDescent="0.2">
      <c r="A111" s="292" t="s">
        <v>407</v>
      </c>
      <c r="B111" s="188"/>
      <c r="C111" s="290"/>
      <c r="D111" s="190"/>
      <c r="E111" s="191"/>
      <c r="F111" s="192"/>
      <c r="G111" s="291"/>
      <c r="H111" s="192"/>
      <c r="I111" s="193">
        <f t="shared" si="1"/>
        <v>0</v>
      </c>
    </row>
    <row r="112" spans="1:9" s="6" customFormat="1" x14ac:dyDescent="0.2">
      <c r="A112" s="292" t="s">
        <v>444</v>
      </c>
      <c r="B112" s="188"/>
      <c r="C112" s="290"/>
      <c r="D112" s="190"/>
      <c r="E112" s="191"/>
      <c r="F112" s="192"/>
      <c r="G112" s="291"/>
      <c r="H112" s="192"/>
      <c r="I112" s="193">
        <f t="shared" si="1"/>
        <v>0</v>
      </c>
    </row>
    <row r="113" spans="1:9" s="6" customFormat="1" x14ac:dyDescent="0.2">
      <c r="A113" s="292" t="s">
        <v>332</v>
      </c>
      <c r="B113" s="188"/>
      <c r="C113" s="290"/>
      <c r="D113" s="190"/>
      <c r="E113" s="191"/>
      <c r="F113" s="192"/>
      <c r="G113" s="291"/>
      <c r="H113" s="192"/>
      <c r="I113" s="193">
        <f t="shared" si="1"/>
        <v>0</v>
      </c>
    </row>
    <row r="114" spans="1:9" s="6" customFormat="1" x14ac:dyDescent="0.2">
      <c r="A114" s="292" t="s">
        <v>333</v>
      </c>
      <c r="B114" s="188"/>
      <c r="C114" s="290"/>
      <c r="D114" s="190"/>
      <c r="E114" s="191"/>
      <c r="F114" s="192"/>
      <c r="G114" s="291"/>
      <c r="H114" s="192"/>
      <c r="I114" s="193">
        <f t="shared" si="1"/>
        <v>0</v>
      </c>
    </row>
    <row r="115" spans="1:9" s="6" customFormat="1" x14ac:dyDescent="0.2">
      <c r="A115" s="292" t="s">
        <v>334</v>
      </c>
      <c r="B115" s="188"/>
      <c r="C115" s="290"/>
      <c r="D115" s="190"/>
      <c r="E115" s="191"/>
      <c r="F115" s="192"/>
      <c r="G115" s="291"/>
      <c r="H115" s="192"/>
      <c r="I115" s="193">
        <f t="shared" si="1"/>
        <v>0</v>
      </c>
    </row>
    <row r="116" spans="1:9" s="6" customFormat="1" x14ac:dyDescent="0.2">
      <c r="A116" s="292" t="s">
        <v>335</v>
      </c>
      <c r="B116" s="188"/>
      <c r="C116" s="290"/>
      <c r="D116" s="190"/>
      <c r="E116" s="191"/>
      <c r="F116" s="192"/>
      <c r="G116" s="291"/>
      <c r="H116" s="192"/>
      <c r="I116" s="193">
        <f t="shared" si="1"/>
        <v>0</v>
      </c>
    </row>
    <row r="117" spans="1:9" s="6" customFormat="1" x14ac:dyDescent="0.2">
      <c r="A117" s="292" t="s">
        <v>336</v>
      </c>
      <c r="B117" s="188"/>
      <c r="C117" s="290"/>
      <c r="D117" s="190"/>
      <c r="E117" s="191"/>
      <c r="F117" s="192"/>
      <c r="G117" s="291"/>
      <c r="H117" s="192"/>
      <c r="I117" s="193">
        <f t="shared" si="1"/>
        <v>0</v>
      </c>
    </row>
    <row r="118" spans="1:9" s="6" customFormat="1" x14ac:dyDescent="0.2">
      <c r="A118" s="292" t="s">
        <v>337</v>
      </c>
      <c r="B118" s="188"/>
      <c r="C118" s="290"/>
      <c r="D118" s="190"/>
      <c r="E118" s="191"/>
      <c r="F118" s="192"/>
      <c r="G118" s="291"/>
      <c r="H118" s="192"/>
      <c r="I118" s="193">
        <f t="shared" si="1"/>
        <v>0</v>
      </c>
    </row>
    <row r="119" spans="1:9" s="6" customFormat="1" x14ac:dyDescent="0.2">
      <c r="A119" s="292" t="s">
        <v>338</v>
      </c>
      <c r="B119" s="188"/>
      <c r="C119" s="290"/>
      <c r="D119" s="190"/>
      <c r="E119" s="191"/>
      <c r="F119" s="192"/>
      <c r="G119" s="291"/>
      <c r="H119" s="192"/>
      <c r="I119" s="193">
        <f t="shared" si="1"/>
        <v>0</v>
      </c>
    </row>
    <row r="120" spans="1:9" s="6" customFormat="1" x14ac:dyDescent="0.2">
      <c r="A120" s="292" t="s">
        <v>339</v>
      </c>
      <c r="B120" s="188"/>
      <c r="C120" s="290"/>
      <c r="D120" s="190"/>
      <c r="E120" s="191"/>
      <c r="F120" s="192"/>
      <c r="G120" s="291"/>
      <c r="H120" s="192"/>
      <c r="I120" s="193">
        <f t="shared" si="1"/>
        <v>0</v>
      </c>
    </row>
    <row r="121" spans="1:9" s="6" customFormat="1" x14ac:dyDescent="0.2">
      <c r="A121" s="292" t="s">
        <v>340</v>
      </c>
      <c r="B121" s="188"/>
      <c r="C121" s="290"/>
      <c r="D121" s="190"/>
      <c r="E121" s="191"/>
      <c r="F121" s="192"/>
      <c r="G121" s="291"/>
      <c r="H121" s="192"/>
      <c r="I121" s="193">
        <f t="shared" si="1"/>
        <v>0</v>
      </c>
    </row>
    <row r="122" spans="1:9" s="6" customFormat="1" x14ac:dyDescent="0.2">
      <c r="A122" s="292" t="s">
        <v>341</v>
      </c>
      <c r="B122" s="188"/>
      <c r="C122" s="290"/>
      <c r="D122" s="190"/>
      <c r="E122" s="191"/>
      <c r="F122" s="192"/>
      <c r="G122" s="291"/>
      <c r="H122" s="192"/>
      <c r="I122" s="193">
        <f t="shared" si="1"/>
        <v>0</v>
      </c>
    </row>
    <row r="123" spans="1:9" s="6" customFormat="1" x14ac:dyDescent="0.2">
      <c r="A123" s="292" t="s">
        <v>342</v>
      </c>
      <c r="B123" s="188"/>
      <c r="C123" s="290"/>
      <c r="D123" s="190"/>
      <c r="E123" s="191"/>
      <c r="F123" s="192"/>
      <c r="G123" s="291"/>
      <c r="H123" s="192"/>
      <c r="I123" s="193">
        <f t="shared" si="1"/>
        <v>0</v>
      </c>
    </row>
    <row r="124" spans="1:9" s="6" customFormat="1" x14ac:dyDescent="0.2">
      <c r="A124" s="292" t="s">
        <v>343</v>
      </c>
      <c r="B124" s="188"/>
      <c r="C124" s="290"/>
      <c r="D124" s="190"/>
      <c r="E124" s="191"/>
      <c r="F124" s="192"/>
      <c r="G124" s="291"/>
      <c r="H124" s="192"/>
      <c r="I124" s="193">
        <f t="shared" si="1"/>
        <v>0</v>
      </c>
    </row>
    <row r="125" spans="1:9" s="6" customFormat="1" x14ac:dyDescent="0.2">
      <c r="A125" s="292" t="s">
        <v>344</v>
      </c>
      <c r="B125" s="188"/>
      <c r="C125" s="290"/>
      <c r="D125" s="190"/>
      <c r="E125" s="191"/>
      <c r="F125" s="192"/>
      <c r="G125" s="291"/>
      <c r="H125" s="192"/>
      <c r="I125" s="193">
        <f t="shared" si="1"/>
        <v>0</v>
      </c>
    </row>
    <row r="126" spans="1:9" s="6" customFormat="1" x14ac:dyDescent="0.2">
      <c r="A126" s="292" t="s">
        <v>346</v>
      </c>
      <c r="B126" s="188"/>
      <c r="C126" s="290"/>
      <c r="D126" s="190"/>
      <c r="E126" s="191"/>
      <c r="F126" s="192"/>
      <c r="G126" s="291"/>
      <c r="H126" s="192"/>
      <c r="I126" s="193">
        <f t="shared" si="1"/>
        <v>0</v>
      </c>
    </row>
    <row r="127" spans="1:9" s="6" customFormat="1" x14ac:dyDescent="0.2">
      <c r="A127" s="292" t="s">
        <v>347</v>
      </c>
      <c r="B127" s="188"/>
      <c r="C127" s="290"/>
      <c r="D127" s="190"/>
      <c r="E127" s="191"/>
      <c r="F127" s="192"/>
      <c r="G127" s="291"/>
      <c r="H127" s="192"/>
      <c r="I127" s="193">
        <f t="shared" si="1"/>
        <v>0</v>
      </c>
    </row>
    <row r="128" spans="1:9" s="6" customFormat="1" x14ac:dyDescent="0.2">
      <c r="A128" s="292" t="s">
        <v>349</v>
      </c>
      <c r="B128" s="188"/>
      <c r="C128" s="290"/>
      <c r="D128" s="190"/>
      <c r="E128" s="191"/>
      <c r="F128" s="192"/>
      <c r="G128" s="291"/>
      <c r="H128" s="192"/>
      <c r="I128" s="193">
        <f t="shared" si="1"/>
        <v>0</v>
      </c>
    </row>
    <row r="129" spans="1:9" s="6" customFormat="1" x14ac:dyDescent="0.2">
      <c r="A129" s="292" t="s">
        <v>350</v>
      </c>
      <c r="B129" s="188"/>
      <c r="C129" s="290"/>
      <c r="D129" s="190"/>
      <c r="E129" s="191"/>
      <c r="F129" s="192"/>
      <c r="G129" s="291"/>
      <c r="H129" s="192"/>
      <c r="I129" s="193">
        <f t="shared" si="1"/>
        <v>0</v>
      </c>
    </row>
    <row r="130" spans="1:9" s="6" customFormat="1" x14ac:dyDescent="0.2">
      <c r="A130" s="292" t="s">
        <v>351</v>
      </c>
      <c r="B130" s="188"/>
      <c r="C130" s="290"/>
      <c r="D130" s="190"/>
      <c r="E130" s="191"/>
      <c r="F130" s="192"/>
      <c r="G130" s="291"/>
      <c r="H130" s="192"/>
      <c r="I130" s="193">
        <f t="shared" si="1"/>
        <v>0</v>
      </c>
    </row>
    <row r="131" spans="1:9" s="6" customFormat="1" x14ac:dyDescent="0.2">
      <c r="A131" s="292" t="s">
        <v>353</v>
      </c>
      <c r="B131" s="188"/>
      <c r="C131" s="290"/>
      <c r="D131" s="190"/>
      <c r="E131" s="191"/>
      <c r="F131" s="192"/>
      <c r="G131" s="291"/>
      <c r="H131" s="192"/>
      <c r="I131" s="193">
        <f t="shared" si="1"/>
        <v>0</v>
      </c>
    </row>
    <row r="132" spans="1:9" s="6" customFormat="1" x14ac:dyDescent="0.2">
      <c r="A132" s="292" t="s">
        <v>355</v>
      </c>
      <c r="B132" s="188"/>
      <c r="C132" s="290"/>
      <c r="D132" s="190"/>
      <c r="E132" s="191"/>
      <c r="F132" s="192"/>
      <c r="G132" s="291"/>
      <c r="H132" s="192"/>
      <c r="I132" s="193">
        <f t="shared" si="1"/>
        <v>0</v>
      </c>
    </row>
    <row r="133" spans="1:9" s="6" customFormat="1" x14ac:dyDescent="0.2">
      <c r="A133" s="292" t="s">
        <v>358</v>
      </c>
      <c r="B133" s="188"/>
      <c r="C133" s="290"/>
      <c r="D133" s="190"/>
      <c r="E133" s="191"/>
      <c r="F133" s="192"/>
      <c r="G133" s="291"/>
      <c r="H133" s="192"/>
      <c r="I133" s="193">
        <f t="shared" ref="I133:I196" si="2">SUM(B133,D133:H133)</f>
        <v>0</v>
      </c>
    </row>
    <row r="134" spans="1:9" s="6" customFormat="1" x14ac:dyDescent="0.2">
      <c r="A134" s="292" t="s">
        <v>359</v>
      </c>
      <c r="B134" s="188"/>
      <c r="C134" s="290"/>
      <c r="D134" s="190"/>
      <c r="E134" s="191"/>
      <c r="F134" s="192"/>
      <c r="G134" s="291"/>
      <c r="H134" s="192"/>
      <c r="I134" s="193">
        <f t="shared" si="2"/>
        <v>0</v>
      </c>
    </row>
    <row r="135" spans="1:9" s="6" customFormat="1" x14ac:dyDescent="0.2">
      <c r="A135" s="292" t="s">
        <v>361</v>
      </c>
      <c r="B135" s="188"/>
      <c r="C135" s="290"/>
      <c r="D135" s="190"/>
      <c r="E135" s="191"/>
      <c r="F135" s="192"/>
      <c r="G135" s="291"/>
      <c r="H135" s="192"/>
      <c r="I135" s="193">
        <f t="shared" si="2"/>
        <v>0</v>
      </c>
    </row>
    <row r="136" spans="1:9" s="6" customFormat="1" x14ac:dyDescent="0.2">
      <c r="A136" s="292" t="s">
        <v>243</v>
      </c>
      <c r="B136" s="188"/>
      <c r="C136" s="290"/>
      <c r="D136" s="190"/>
      <c r="E136" s="191"/>
      <c r="F136" s="192"/>
      <c r="G136" s="291"/>
      <c r="H136" s="192"/>
      <c r="I136" s="193">
        <f t="shared" si="2"/>
        <v>0</v>
      </c>
    </row>
    <row r="137" spans="1:9" s="6" customFormat="1" x14ac:dyDescent="0.2">
      <c r="A137" s="292" t="s">
        <v>364</v>
      </c>
      <c r="B137" s="188"/>
      <c r="C137" s="290"/>
      <c r="D137" s="190"/>
      <c r="E137" s="191"/>
      <c r="F137" s="192"/>
      <c r="G137" s="291"/>
      <c r="H137" s="192"/>
      <c r="I137" s="193">
        <f t="shared" si="2"/>
        <v>0</v>
      </c>
    </row>
    <row r="138" spans="1:9" s="6" customFormat="1" x14ac:dyDescent="0.2">
      <c r="A138" s="292" t="s">
        <v>365</v>
      </c>
      <c r="B138" s="188"/>
      <c r="C138" s="290"/>
      <c r="D138" s="190"/>
      <c r="E138" s="191"/>
      <c r="F138" s="192"/>
      <c r="G138" s="291"/>
      <c r="H138" s="192"/>
      <c r="I138" s="193">
        <f t="shared" si="2"/>
        <v>0</v>
      </c>
    </row>
    <row r="139" spans="1:9" s="6" customFormat="1" x14ac:dyDescent="0.2">
      <c r="A139" s="292" t="s">
        <v>366</v>
      </c>
      <c r="B139" s="188"/>
      <c r="C139" s="290"/>
      <c r="D139" s="190"/>
      <c r="E139" s="191"/>
      <c r="F139" s="192"/>
      <c r="G139" s="291"/>
      <c r="H139" s="192"/>
      <c r="I139" s="193">
        <f t="shared" si="2"/>
        <v>0</v>
      </c>
    </row>
    <row r="140" spans="1:9" s="6" customFormat="1" x14ac:dyDescent="0.2">
      <c r="A140" s="292" t="s">
        <v>367</v>
      </c>
      <c r="B140" s="188"/>
      <c r="C140" s="290"/>
      <c r="D140" s="190"/>
      <c r="E140" s="191"/>
      <c r="F140" s="192"/>
      <c r="G140" s="291"/>
      <c r="H140" s="192"/>
      <c r="I140" s="193">
        <f t="shared" si="2"/>
        <v>0</v>
      </c>
    </row>
    <row r="141" spans="1:9" s="6" customFormat="1" x14ac:dyDescent="0.2">
      <c r="A141" s="292" t="s">
        <v>368</v>
      </c>
      <c r="B141" s="188"/>
      <c r="C141" s="290"/>
      <c r="D141" s="190"/>
      <c r="E141" s="191"/>
      <c r="F141" s="192"/>
      <c r="G141" s="291"/>
      <c r="H141" s="192"/>
      <c r="I141" s="193">
        <f t="shared" si="2"/>
        <v>0</v>
      </c>
    </row>
    <row r="142" spans="1:9" s="6" customFormat="1" x14ac:dyDescent="0.2">
      <c r="A142" s="292" t="s">
        <v>370</v>
      </c>
      <c r="B142" s="188"/>
      <c r="C142" s="290"/>
      <c r="D142" s="190"/>
      <c r="E142" s="191"/>
      <c r="F142" s="192"/>
      <c r="G142" s="291"/>
      <c r="H142" s="192"/>
      <c r="I142" s="193">
        <f t="shared" si="2"/>
        <v>0</v>
      </c>
    </row>
    <row r="143" spans="1:9" s="6" customFormat="1" x14ac:dyDescent="0.2">
      <c r="A143" s="292" t="s">
        <v>373</v>
      </c>
      <c r="B143" s="188"/>
      <c r="C143" s="290"/>
      <c r="D143" s="190"/>
      <c r="E143" s="191"/>
      <c r="F143" s="192"/>
      <c r="G143" s="291"/>
      <c r="H143" s="192"/>
      <c r="I143" s="193">
        <f t="shared" si="2"/>
        <v>0</v>
      </c>
    </row>
    <row r="144" spans="1:9" s="6" customFormat="1" x14ac:dyDescent="0.2">
      <c r="A144" s="292" t="s">
        <v>388</v>
      </c>
      <c r="B144" s="188"/>
      <c r="C144" s="290"/>
      <c r="D144" s="190"/>
      <c r="E144" s="191"/>
      <c r="F144" s="192"/>
      <c r="G144" s="291"/>
      <c r="H144" s="192"/>
      <c r="I144" s="193">
        <f t="shared" si="2"/>
        <v>0</v>
      </c>
    </row>
    <row r="145" spans="1:11" s="6" customFormat="1" x14ac:dyDescent="0.2">
      <c r="A145" s="292" t="s">
        <v>405</v>
      </c>
      <c r="B145" s="188"/>
      <c r="C145" s="290"/>
      <c r="D145" s="190"/>
      <c r="E145" s="191"/>
      <c r="F145" s="192"/>
      <c r="G145" s="291"/>
      <c r="H145" s="192"/>
      <c r="I145" s="193">
        <f t="shared" si="2"/>
        <v>0</v>
      </c>
    </row>
    <row r="146" spans="1:11" s="6" customFormat="1" x14ac:dyDescent="0.2">
      <c r="A146" s="292" t="s">
        <v>375</v>
      </c>
      <c r="B146" s="188"/>
      <c r="C146" s="290"/>
      <c r="D146" s="190"/>
      <c r="E146" s="191"/>
      <c r="F146" s="192"/>
      <c r="G146" s="291"/>
      <c r="H146" s="192"/>
      <c r="I146" s="193">
        <f t="shared" si="2"/>
        <v>0</v>
      </c>
    </row>
    <row r="147" spans="1:11" s="6" customFormat="1" x14ac:dyDescent="0.2">
      <c r="A147" s="292" t="s">
        <v>374</v>
      </c>
      <c r="B147" s="188"/>
      <c r="C147" s="290"/>
      <c r="D147" s="190"/>
      <c r="E147" s="191"/>
      <c r="F147" s="192"/>
      <c r="G147" s="291"/>
      <c r="H147" s="192"/>
      <c r="I147" s="193">
        <f t="shared" si="2"/>
        <v>0</v>
      </c>
    </row>
    <row r="148" spans="1:11" s="6" customFormat="1" x14ac:dyDescent="0.2">
      <c r="A148" s="292" t="s">
        <v>376</v>
      </c>
      <c r="B148" s="188"/>
      <c r="C148" s="290"/>
      <c r="D148" s="190"/>
      <c r="E148" s="191"/>
      <c r="F148" s="192"/>
      <c r="G148" s="291"/>
      <c r="H148" s="192"/>
      <c r="I148" s="193">
        <f t="shared" si="2"/>
        <v>0</v>
      </c>
    </row>
    <row r="149" spans="1:11" s="6" customFormat="1" x14ac:dyDescent="0.2">
      <c r="A149" s="292" t="s">
        <v>377</v>
      </c>
      <c r="B149" s="188"/>
      <c r="C149" s="290"/>
      <c r="D149" s="190"/>
      <c r="E149" s="191"/>
      <c r="F149" s="192"/>
      <c r="G149" s="291"/>
      <c r="H149" s="192"/>
      <c r="I149" s="193">
        <f t="shared" si="2"/>
        <v>0</v>
      </c>
    </row>
    <row r="150" spans="1:11" s="6" customFormat="1" x14ac:dyDescent="0.2">
      <c r="A150" s="292" t="s">
        <v>525</v>
      </c>
      <c r="B150" s="188"/>
      <c r="C150" s="290"/>
      <c r="D150" s="190"/>
      <c r="E150" s="191"/>
      <c r="F150" s="192"/>
      <c r="G150" s="291"/>
      <c r="H150" s="192"/>
      <c r="I150" s="193">
        <f t="shared" si="2"/>
        <v>0</v>
      </c>
    </row>
    <row r="151" spans="1:11" s="6" customFormat="1" x14ac:dyDescent="0.2">
      <c r="A151" s="292" t="s">
        <v>378</v>
      </c>
      <c r="B151" s="188"/>
      <c r="C151" s="290"/>
      <c r="D151" s="190"/>
      <c r="E151" s="191"/>
      <c r="F151" s="192"/>
      <c r="G151" s="291"/>
      <c r="H151" s="192"/>
      <c r="I151" s="193">
        <f t="shared" si="2"/>
        <v>0</v>
      </c>
    </row>
    <row r="152" spans="1:11" s="6" customFormat="1" x14ac:dyDescent="0.2">
      <c r="A152" s="292" t="s">
        <v>380</v>
      </c>
      <c r="B152" s="188"/>
      <c r="C152" s="290"/>
      <c r="D152" s="190"/>
      <c r="E152" s="191"/>
      <c r="F152" s="192"/>
      <c r="G152" s="291"/>
      <c r="H152" s="192"/>
      <c r="I152" s="193">
        <f t="shared" si="2"/>
        <v>0</v>
      </c>
    </row>
    <row r="153" spans="1:11" s="6" customFormat="1" x14ac:dyDescent="0.2">
      <c r="A153" s="292" t="s">
        <v>381</v>
      </c>
      <c r="B153" s="188"/>
      <c r="C153" s="290"/>
      <c r="D153" s="190"/>
      <c r="E153" s="191"/>
      <c r="F153" s="192"/>
      <c r="G153" s="291"/>
      <c r="H153" s="192"/>
      <c r="I153" s="193">
        <f t="shared" si="2"/>
        <v>0</v>
      </c>
    </row>
    <row r="154" spans="1:11" s="6" customFormat="1" x14ac:dyDescent="0.2">
      <c r="A154" s="292" t="s">
        <v>382</v>
      </c>
      <c r="B154" s="188"/>
      <c r="C154" s="290"/>
      <c r="D154" s="190"/>
      <c r="E154" s="191"/>
      <c r="F154" s="192"/>
      <c r="G154" s="291"/>
      <c r="H154" s="192"/>
      <c r="I154" s="193">
        <f t="shared" si="2"/>
        <v>0</v>
      </c>
    </row>
    <row r="155" spans="1:11" s="6" customFormat="1" x14ac:dyDescent="0.2">
      <c r="A155" s="292" t="s">
        <v>354</v>
      </c>
      <c r="B155" s="188"/>
      <c r="C155" s="290"/>
      <c r="D155" s="190"/>
      <c r="E155" s="191"/>
      <c r="F155" s="192"/>
      <c r="G155" s="291"/>
      <c r="H155" s="192"/>
      <c r="I155" s="193">
        <f t="shared" si="2"/>
        <v>0</v>
      </c>
      <c r="K155" s="1"/>
    </row>
    <row r="156" spans="1:11" s="6" customFormat="1" x14ac:dyDescent="0.2">
      <c r="A156" s="292" t="s">
        <v>449</v>
      </c>
      <c r="B156" s="188"/>
      <c r="C156" s="290"/>
      <c r="D156" s="190"/>
      <c r="E156" s="191"/>
      <c r="F156" s="192"/>
      <c r="G156" s="291"/>
      <c r="H156" s="192"/>
      <c r="I156" s="193">
        <f t="shared" si="2"/>
        <v>0</v>
      </c>
    </row>
    <row r="157" spans="1:11" s="6" customFormat="1" x14ac:dyDescent="0.2">
      <c r="A157" s="292" t="s">
        <v>384</v>
      </c>
      <c r="B157" s="188"/>
      <c r="C157" s="290"/>
      <c r="D157" s="190"/>
      <c r="E157" s="191"/>
      <c r="F157" s="192"/>
      <c r="G157" s="291"/>
      <c r="H157" s="192"/>
      <c r="I157" s="193">
        <f t="shared" si="2"/>
        <v>0</v>
      </c>
    </row>
    <row r="158" spans="1:11" s="6" customFormat="1" x14ac:dyDescent="0.2">
      <c r="A158" s="292" t="s">
        <v>527</v>
      </c>
      <c r="B158" s="188"/>
      <c r="C158" s="290"/>
      <c r="D158" s="190"/>
      <c r="E158" s="191"/>
      <c r="F158" s="192"/>
      <c r="G158" s="291"/>
      <c r="H158" s="192"/>
      <c r="I158" s="193">
        <f t="shared" si="2"/>
        <v>0</v>
      </c>
    </row>
    <row r="159" spans="1:11" s="6" customFormat="1" x14ac:dyDescent="0.2">
      <c r="A159" s="292" t="s">
        <v>386</v>
      </c>
      <c r="B159" s="188"/>
      <c r="C159" s="290"/>
      <c r="D159" s="190"/>
      <c r="E159" s="191"/>
      <c r="F159" s="192"/>
      <c r="G159" s="291"/>
      <c r="H159" s="192"/>
      <c r="I159" s="193">
        <f t="shared" si="2"/>
        <v>0</v>
      </c>
      <c r="K159" s="1"/>
    </row>
    <row r="160" spans="1:11" s="6" customFormat="1" x14ac:dyDescent="0.2">
      <c r="A160" s="292" t="s">
        <v>387</v>
      </c>
      <c r="B160" s="188"/>
      <c r="C160" s="290"/>
      <c r="D160" s="190"/>
      <c r="E160" s="191"/>
      <c r="F160" s="192"/>
      <c r="G160" s="291"/>
      <c r="H160" s="192"/>
      <c r="I160" s="193">
        <f t="shared" si="2"/>
        <v>0</v>
      </c>
    </row>
    <row r="161" spans="1:9" s="6" customFormat="1" x14ac:dyDescent="0.2">
      <c r="A161" s="292" t="s">
        <v>387</v>
      </c>
      <c r="B161" s="188"/>
      <c r="C161" s="290"/>
      <c r="D161" s="190"/>
      <c r="E161" s="191"/>
      <c r="F161" s="192"/>
      <c r="G161" s="291"/>
      <c r="H161" s="192"/>
      <c r="I161" s="193">
        <f t="shared" si="2"/>
        <v>0</v>
      </c>
    </row>
    <row r="162" spans="1:9" s="6" customFormat="1" x14ac:dyDescent="0.2">
      <c r="A162" s="292" t="s">
        <v>389</v>
      </c>
      <c r="B162" s="188"/>
      <c r="C162" s="290"/>
      <c r="D162" s="190"/>
      <c r="E162" s="191"/>
      <c r="F162" s="192"/>
      <c r="G162" s="291"/>
      <c r="H162" s="192"/>
      <c r="I162" s="193">
        <f t="shared" si="2"/>
        <v>0</v>
      </c>
    </row>
    <row r="163" spans="1:9" s="6" customFormat="1" x14ac:dyDescent="0.2">
      <c r="A163" s="292" t="s">
        <v>390</v>
      </c>
      <c r="B163" s="188"/>
      <c r="C163" s="290"/>
      <c r="D163" s="190"/>
      <c r="E163" s="191"/>
      <c r="F163" s="192"/>
      <c r="G163" s="291"/>
      <c r="H163" s="192"/>
      <c r="I163" s="193">
        <f t="shared" si="2"/>
        <v>0</v>
      </c>
    </row>
    <row r="164" spans="1:9" s="6" customFormat="1" x14ac:dyDescent="0.2">
      <c r="A164" s="292" t="s">
        <v>391</v>
      </c>
      <c r="B164" s="188"/>
      <c r="C164" s="290"/>
      <c r="D164" s="190"/>
      <c r="E164" s="191"/>
      <c r="F164" s="192"/>
      <c r="G164" s="291"/>
      <c r="H164" s="192"/>
      <c r="I164" s="193">
        <f t="shared" si="2"/>
        <v>0</v>
      </c>
    </row>
    <row r="165" spans="1:9" s="6" customFormat="1" x14ac:dyDescent="0.2">
      <c r="A165" s="292" t="s">
        <v>393</v>
      </c>
      <c r="B165" s="188"/>
      <c r="C165" s="290"/>
      <c r="D165" s="190"/>
      <c r="E165" s="191"/>
      <c r="F165" s="192"/>
      <c r="G165" s="291"/>
      <c r="H165" s="192"/>
      <c r="I165" s="193">
        <f t="shared" si="2"/>
        <v>0</v>
      </c>
    </row>
    <row r="166" spans="1:9" s="6" customFormat="1" x14ac:dyDescent="0.2">
      <c r="A166" s="292" t="s">
        <v>394</v>
      </c>
      <c r="B166" s="188"/>
      <c r="C166" s="290"/>
      <c r="D166" s="190"/>
      <c r="E166" s="191"/>
      <c r="F166" s="192"/>
      <c r="G166" s="291"/>
      <c r="H166" s="192"/>
      <c r="I166" s="193">
        <f t="shared" si="2"/>
        <v>0</v>
      </c>
    </row>
    <row r="167" spans="1:9" s="6" customFormat="1" x14ac:dyDescent="0.2">
      <c r="A167" s="292" t="s">
        <v>395</v>
      </c>
      <c r="B167" s="188"/>
      <c r="C167" s="290"/>
      <c r="D167" s="190"/>
      <c r="E167" s="191"/>
      <c r="F167" s="192"/>
      <c r="G167" s="291"/>
      <c r="H167" s="192"/>
      <c r="I167" s="193">
        <f t="shared" si="2"/>
        <v>0</v>
      </c>
    </row>
    <row r="168" spans="1:9" s="6" customFormat="1" x14ac:dyDescent="0.2">
      <c r="A168" s="292" t="s">
        <v>219</v>
      </c>
      <c r="B168" s="188"/>
      <c r="C168" s="290"/>
      <c r="D168" s="190"/>
      <c r="E168" s="191"/>
      <c r="F168" s="192"/>
      <c r="G168" s="291"/>
      <c r="H168" s="192"/>
      <c r="I168" s="193">
        <f t="shared" si="2"/>
        <v>0</v>
      </c>
    </row>
    <row r="169" spans="1:9" s="6" customFormat="1" x14ac:dyDescent="0.2">
      <c r="A169" s="292" t="s">
        <v>396</v>
      </c>
      <c r="B169" s="188"/>
      <c r="C169" s="290"/>
      <c r="D169" s="190"/>
      <c r="E169" s="191"/>
      <c r="F169" s="192"/>
      <c r="G169" s="291"/>
      <c r="H169" s="192"/>
      <c r="I169" s="193">
        <f t="shared" si="2"/>
        <v>0</v>
      </c>
    </row>
    <row r="170" spans="1:9" s="6" customFormat="1" x14ac:dyDescent="0.2">
      <c r="A170" s="292" t="s">
        <v>276</v>
      </c>
      <c r="B170" s="188"/>
      <c r="C170" s="290"/>
      <c r="D170" s="190"/>
      <c r="E170" s="191"/>
      <c r="F170" s="192"/>
      <c r="G170" s="291"/>
      <c r="H170" s="192"/>
      <c r="I170" s="193">
        <f t="shared" si="2"/>
        <v>0</v>
      </c>
    </row>
    <row r="171" spans="1:9" s="6" customFormat="1" x14ac:dyDescent="0.2">
      <c r="A171" s="292" t="s">
        <v>286</v>
      </c>
      <c r="B171" s="188"/>
      <c r="C171" s="290"/>
      <c r="D171" s="190"/>
      <c r="E171" s="191"/>
      <c r="F171" s="192"/>
      <c r="G171" s="291"/>
      <c r="H171" s="192"/>
      <c r="I171" s="193">
        <f t="shared" si="2"/>
        <v>0</v>
      </c>
    </row>
    <row r="172" spans="1:9" s="6" customFormat="1" x14ac:dyDescent="0.2">
      <c r="A172" s="292" t="s">
        <v>357</v>
      </c>
      <c r="B172" s="188"/>
      <c r="C172" s="290"/>
      <c r="D172" s="190"/>
      <c r="E172" s="191"/>
      <c r="F172" s="192"/>
      <c r="G172" s="291"/>
      <c r="H172" s="192"/>
      <c r="I172" s="193">
        <f t="shared" si="2"/>
        <v>0</v>
      </c>
    </row>
    <row r="173" spans="1:9" s="6" customFormat="1" x14ac:dyDescent="0.2">
      <c r="A173" s="292" t="s">
        <v>397</v>
      </c>
      <c r="B173" s="188"/>
      <c r="C173" s="290"/>
      <c r="D173" s="190"/>
      <c r="E173" s="191"/>
      <c r="F173" s="192"/>
      <c r="G173" s="291"/>
      <c r="H173" s="192"/>
      <c r="I173" s="193">
        <f t="shared" si="2"/>
        <v>0</v>
      </c>
    </row>
    <row r="174" spans="1:9" s="6" customFormat="1" x14ac:dyDescent="0.2">
      <c r="A174" s="292" t="s">
        <v>291</v>
      </c>
      <c r="B174" s="188"/>
      <c r="C174" s="290"/>
      <c r="D174" s="190"/>
      <c r="E174" s="191"/>
      <c r="F174" s="192"/>
      <c r="G174" s="291"/>
      <c r="H174" s="192"/>
      <c r="I174" s="193">
        <f t="shared" si="2"/>
        <v>0</v>
      </c>
    </row>
    <row r="175" spans="1:9" s="6" customFormat="1" x14ac:dyDescent="0.2">
      <c r="A175" s="292" t="s">
        <v>293</v>
      </c>
      <c r="B175" s="188"/>
      <c r="C175" s="290"/>
      <c r="D175" s="190"/>
      <c r="E175" s="191"/>
      <c r="F175" s="192"/>
      <c r="G175" s="291"/>
      <c r="H175" s="192"/>
      <c r="I175" s="193">
        <f t="shared" si="2"/>
        <v>0</v>
      </c>
    </row>
    <row r="176" spans="1:9" s="6" customFormat="1" x14ac:dyDescent="0.2">
      <c r="A176" s="292" t="s">
        <v>321</v>
      </c>
      <c r="B176" s="188"/>
      <c r="C176" s="290"/>
      <c r="D176" s="190"/>
      <c r="E176" s="191"/>
      <c r="F176" s="192"/>
      <c r="G176" s="291"/>
      <c r="H176" s="192"/>
      <c r="I176" s="193">
        <f t="shared" si="2"/>
        <v>0</v>
      </c>
    </row>
    <row r="177" spans="1:9" s="6" customFormat="1" x14ac:dyDescent="0.2">
      <c r="A177" s="292" t="s">
        <v>323</v>
      </c>
      <c r="B177" s="188"/>
      <c r="C177" s="290"/>
      <c r="D177" s="190"/>
      <c r="E177" s="191"/>
      <c r="F177" s="192"/>
      <c r="G177" s="291"/>
      <c r="H177" s="192"/>
      <c r="I177" s="193">
        <f t="shared" si="2"/>
        <v>0</v>
      </c>
    </row>
    <row r="178" spans="1:9" s="6" customFormat="1" x14ac:dyDescent="0.2">
      <c r="A178" s="292" t="s">
        <v>352</v>
      </c>
      <c r="B178" s="188"/>
      <c r="C178" s="290"/>
      <c r="D178" s="190"/>
      <c r="E178" s="191"/>
      <c r="F178" s="192"/>
      <c r="G178" s="291"/>
      <c r="H178" s="192"/>
      <c r="I178" s="193">
        <f t="shared" si="2"/>
        <v>0</v>
      </c>
    </row>
    <row r="179" spans="1:9" s="6" customFormat="1" x14ac:dyDescent="0.2">
      <c r="A179" s="292" t="s">
        <v>356</v>
      </c>
      <c r="B179" s="188"/>
      <c r="C179" s="290"/>
      <c r="D179" s="190"/>
      <c r="E179" s="191"/>
      <c r="F179" s="192"/>
      <c r="G179" s="291"/>
      <c r="H179" s="192"/>
      <c r="I179" s="193">
        <f t="shared" si="2"/>
        <v>0</v>
      </c>
    </row>
    <row r="180" spans="1:9" s="6" customFormat="1" x14ac:dyDescent="0.2">
      <c r="A180" s="292" t="s">
        <v>369</v>
      </c>
      <c r="B180" s="188"/>
      <c r="C180" s="290"/>
      <c r="D180" s="190"/>
      <c r="E180" s="191"/>
      <c r="F180" s="192"/>
      <c r="G180" s="291"/>
      <c r="H180" s="192"/>
      <c r="I180" s="193">
        <f t="shared" si="2"/>
        <v>0</v>
      </c>
    </row>
    <row r="181" spans="1:9" s="6" customFormat="1" x14ac:dyDescent="0.2">
      <c r="A181" s="292" t="s">
        <v>371</v>
      </c>
      <c r="B181" s="188"/>
      <c r="C181" s="290"/>
      <c r="D181" s="190"/>
      <c r="E181" s="191"/>
      <c r="F181" s="192"/>
      <c r="G181" s="291"/>
      <c r="H181" s="192"/>
      <c r="I181" s="193">
        <f t="shared" si="2"/>
        <v>0</v>
      </c>
    </row>
    <row r="182" spans="1:9" s="6" customFormat="1" x14ac:dyDescent="0.2">
      <c r="A182" s="292" t="s">
        <v>385</v>
      </c>
      <c r="B182" s="188"/>
      <c r="C182" s="290"/>
      <c r="D182" s="190"/>
      <c r="E182" s="191"/>
      <c r="F182" s="192"/>
      <c r="G182" s="291"/>
      <c r="H182" s="192"/>
      <c r="I182" s="193">
        <f t="shared" si="2"/>
        <v>0</v>
      </c>
    </row>
    <row r="183" spans="1:9" s="6" customFormat="1" x14ac:dyDescent="0.2">
      <c r="A183" s="292" t="s">
        <v>392</v>
      </c>
      <c r="B183" s="188"/>
      <c r="C183" s="290"/>
      <c r="D183" s="190"/>
      <c r="E183" s="191"/>
      <c r="F183" s="192"/>
      <c r="G183" s="291"/>
      <c r="H183" s="192"/>
      <c r="I183" s="193">
        <f t="shared" si="2"/>
        <v>0</v>
      </c>
    </row>
    <row r="184" spans="1:9" s="6" customFormat="1" x14ac:dyDescent="0.2">
      <c r="A184" s="292" t="s">
        <v>398</v>
      </c>
      <c r="B184" s="188"/>
      <c r="C184" s="290"/>
      <c r="D184" s="190"/>
      <c r="E184" s="191"/>
      <c r="F184" s="192"/>
      <c r="G184" s="291"/>
      <c r="H184" s="192"/>
      <c r="I184" s="193">
        <f t="shared" si="2"/>
        <v>0</v>
      </c>
    </row>
    <row r="185" spans="1:9" s="6" customFormat="1" x14ac:dyDescent="0.2">
      <c r="A185" s="292" t="s">
        <v>406</v>
      </c>
      <c r="B185" s="188"/>
      <c r="C185" s="290"/>
      <c r="D185" s="190"/>
      <c r="E185" s="191"/>
      <c r="F185" s="192"/>
      <c r="G185" s="291"/>
      <c r="H185" s="192"/>
      <c r="I185" s="193">
        <f t="shared" si="2"/>
        <v>0</v>
      </c>
    </row>
    <row r="186" spans="1:9" s="6" customFormat="1" x14ac:dyDescent="0.2">
      <c r="A186" s="292" t="s">
        <v>411</v>
      </c>
      <c r="B186" s="188"/>
      <c r="C186" s="290"/>
      <c r="D186" s="190"/>
      <c r="E186" s="191"/>
      <c r="F186" s="192"/>
      <c r="G186" s="291"/>
      <c r="H186" s="192"/>
      <c r="I186" s="193">
        <f t="shared" si="2"/>
        <v>0</v>
      </c>
    </row>
    <row r="187" spans="1:9" s="6" customFormat="1" x14ac:dyDescent="0.2">
      <c r="A187" s="292" t="s">
        <v>438</v>
      </c>
      <c r="B187" s="188"/>
      <c r="C187" s="290"/>
      <c r="D187" s="190"/>
      <c r="E187" s="191"/>
      <c r="F187" s="192"/>
      <c r="G187" s="291"/>
      <c r="H187" s="192"/>
      <c r="I187" s="193">
        <f t="shared" si="2"/>
        <v>0</v>
      </c>
    </row>
    <row r="188" spans="1:9" s="6" customFormat="1" x14ac:dyDescent="0.2">
      <c r="A188" s="292" t="s">
        <v>445</v>
      </c>
      <c r="B188" s="188"/>
      <c r="C188" s="290"/>
      <c r="D188" s="190"/>
      <c r="E188" s="191"/>
      <c r="F188" s="192"/>
      <c r="G188" s="291"/>
      <c r="H188" s="192"/>
      <c r="I188" s="193">
        <f t="shared" si="2"/>
        <v>0</v>
      </c>
    </row>
    <row r="189" spans="1:9" s="6" customFormat="1" x14ac:dyDescent="0.2">
      <c r="A189" s="292" t="s">
        <v>454</v>
      </c>
      <c r="B189" s="188"/>
      <c r="C189" s="290"/>
      <c r="D189" s="190"/>
      <c r="E189" s="191"/>
      <c r="F189" s="192"/>
      <c r="G189" s="291"/>
      <c r="H189" s="192"/>
      <c r="I189" s="193">
        <f t="shared" si="2"/>
        <v>0</v>
      </c>
    </row>
    <row r="190" spans="1:9" s="6" customFormat="1" x14ac:dyDescent="0.2">
      <c r="A190" s="292" t="s">
        <v>456</v>
      </c>
      <c r="B190" s="188"/>
      <c r="C190" s="290"/>
      <c r="D190" s="190"/>
      <c r="E190" s="191"/>
      <c r="F190" s="192"/>
      <c r="G190" s="291"/>
      <c r="H190" s="192"/>
      <c r="I190" s="193">
        <f t="shared" si="2"/>
        <v>0</v>
      </c>
    </row>
    <row r="191" spans="1:9" s="6" customFormat="1" x14ac:dyDescent="0.2">
      <c r="A191" s="292" t="s">
        <v>399</v>
      </c>
      <c r="B191" s="188"/>
      <c r="C191" s="290"/>
      <c r="D191" s="190"/>
      <c r="E191" s="191"/>
      <c r="F191" s="192"/>
      <c r="G191" s="291"/>
      <c r="H191" s="192"/>
      <c r="I191" s="193">
        <f t="shared" si="2"/>
        <v>0</v>
      </c>
    </row>
    <row r="192" spans="1:9" s="6" customFormat="1" x14ac:dyDescent="0.2">
      <c r="A192" s="292" t="s">
        <v>400</v>
      </c>
      <c r="B192" s="188"/>
      <c r="C192" s="290"/>
      <c r="D192" s="190"/>
      <c r="E192" s="191"/>
      <c r="F192" s="192"/>
      <c r="G192" s="291"/>
      <c r="H192" s="192"/>
      <c r="I192" s="193">
        <f t="shared" si="2"/>
        <v>0</v>
      </c>
    </row>
    <row r="193" spans="1:9" s="6" customFormat="1" x14ac:dyDescent="0.2">
      <c r="A193" s="292" t="s">
        <v>401</v>
      </c>
      <c r="B193" s="188"/>
      <c r="C193" s="290"/>
      <c r="D193" s="190"/>
      <c r="E193" s="191"/>
      <c r="F193" s="192"/>
      <c r="G193" s="291"/>
      <c r="H193" s="192"/>
      <c r="I193" s="193">
        <f t="shared" si="2"/>
        <v>0</v>
      </c>
    </row>
    <row r="194" spans="1:9" s="6" customFormat="1" x14ac:dyDescent="0.2">
      <c r="A194" s="292" t="s">
        <v>402</v>
      </c>
      <c r="B194" s="188"/>
      <c r="C194" s="290"/>
      <c r="D194" s="190"/>
      <c r="E194" s="191"/>
      <c r="F194" s="192"/>
      <c r="G194" s="291"/>
      <c r="H194" s="192"/>
      <c r="I194" s="193">
        <f t="shared" si="2"/>
        <v>0</v>
      </c>
    </row>
    <row r="195" spans="1:9" s="6" customFormat="1" x14ac:dyDescent="0.2">
      <c r="A195" s="292" t="s">
        <v>464</v>
      </c>
      <c r="B195" s="188"/>
      <c r="C195" s="290"/>
      <c r="D195" s="190"/>
      <c r="E195" s="191"/>
      <c r="F195" s="192"/>
      <c r="G195" s="291"/>
      <c r="H195" s="192"/>
      <c r="I195" s="193">
        <f t="shared" si="2"/>
        <v>0</v>
      </c>
    </row>
    <row r="196" spans="1:9" s="6" customFormat="1" x14ac:dyDescent="0.2">
      <c r="A196" s="292" t="s">
        <v>404</v>
      </c>
      <c r="B196" s="188"/>
      <c r="C196" s="290"/>
      <c r="D196" s="190"/>
      <c r="E196" s="191"/>
      <c r="F196" s="192"/>
      <c r="G196" s="291"/>
      <c r="H196" s="192"/>
      <c r="I196" s="193">
        <f t="shared" si="2"/>
        <v>0</v>
      </c>
    </row>
    <row r="197" spans="1:9" s="6" customFormat="1" x14ac:dyDescent="0.2">
      <c r="A197" s="292" t="s">
        <v>408</v>
      </c>
      <c r="B197" s="188"/>
      <c r="C197" s="290"/>
      <c r="D197" s="190"/>
      <c r="E197" s="191"/>
      <c r="F197" s="192"/>
      <c r="G197" s="291"/>
      <c r="H197" s="192"/>
      <c r="I197" s="193">
        <f t="shared" ref="I197:I260" si="3">SUM(B197,D197:H197)</f>
        <v>0</v>
      </c>
    </row>
    <row r="198" spans="1:9" s="6" customFormat="1" x14ac:dyDescent="0.2">
      <c r="A198" s="292" t="s">
        <v>410</v>
      </c>
      <c r="B198" s="188"/>
      <c r="C198" s="290"/>
      <c r="D198" s="190"/>
      <c r="E198" s="191"/>
      <c r="F198" s="192"/>
      <c r="G198" s="291"/>
      <c r="H198" s="192"/>
      <c r="I198" s="193">
        <f t="shared" si="3"/>
        <v>0</v>
      </c>
    </row>
    <row r="199" spans="1:9" s="6" customFormat="1" x14ac:dyDescent="0.2">
      <c r="A199" s="292" t="s">
        <v>412</v>
      </c>
      <c r="B199" s="188"/>
      <c r="C199" s="290"/>
      <c r="D199" s="190"/>
      <c r="E199" s="191"/>
      <c r="F199" s="192"/>
      <c r="G199" s="291"/>
      <c r="H199" s="192"/>
      <c r="I199" s="193">
        <f t="shared" si="3"/>
        <v>0</v>
      </c>
    </row>
    <row r="200" spans="1:9" s="6" customFormat="1" x14ac:dyDescent="0.2">
      <c r="A200" s="292" t="s">
        <v>413</v>
      </c>
      <c r="B200" s="188"/>
      <c r="C200" s="290"/>
      <c r="D200" s="190"/>
      <c r="E200" s="191"/>
      <c r="F200" s="192"/>
      <c r="G200" s="291"/>
      <c r="H200" s="192"/>
      <c r="I200" s="193">
        <f t="shared" si="3"/>
        <v>0</v>
      </c>
    </row>
    <row r="201" spans="1:9" s="6" customFormat="1" x14ac:dyDescent="0.2">
      <c r="A201" s="292" t="s">
        <v>414</v>
      </c>
      <c r="B201" s="188"/>
      <c r="C201" s="290"/>
      <c r="D201" s="190"/>
      <c r="E201" s="191"/>
      <c r="F201" s="192"/>
      <c r="G201" s="291"/>
      <c r="H201" s="192"/>
      <c r="I201" s="193">
        <f t="shared" si="3"/>
        <v>0</v>
      </c>
    </row>
    <row r="202" spans="1:9" s="6" customFormat="1" x14ac:dyDescent="0.2">
      <c r="A202" s="292" t="s">
        <v>415</v>
      </c>
      <c r="B202" s="188"/>
      <c r="C202" s="290"/>
      <c r="D202" s="190"/>
      <c r="E202" s="191"/>
      <c r="F202" s="192"/>
      <c r="G202" s="291"/>
      <c r="H202" s="192"/>
      <c r="I202" s="193">
        <f t="shared" si="3"/>
        <v>0</v>
      </c>
    </row>
    <row r="203" spans="1:9" s="6" customFormat="1" x14ac:dyDescent="0.2">
      <c r="A203" s="292" t="s">
        <v>458</v>
      </c>
      <c r="B203" s="188"/>
      <c r="C203" s="290"/>
      <c r="D203" s="190"/>
      <c r="E203" s="191"/>
      <c r="F203" s="192"/>
      <c r="G203" s="291"/>
      <c r="H203" s="192"/>
      <c r="I203" s="193">
        <f t="shared" si="3"/>
        <v>0</v>
      </c>
    </row>
    <row r="204" spans="1:9" s="6" customFormat="1" x14ac:dyDescent="0.2">
      <c r="A204" s="292" t="s">
        <v>417</v>
      </c>
      <c r="B204" s="188"/>
      <c r="C204" s="290"/>
      <c r="D204" s="190"/>
      <c r="E204" s="191"/>
      <c r="F204" s="192"/>
      <c r="G204" s="291"/>
      <c r="H204" s="192"/>
      <c r="I204" s="193">
        <f t="shared" si="3"/>
        <v>0</v>
      </c>
    </row>
    <row r="205" spans="1:9" s="6" customFormat="1" x14ac:dyDescent="0.2">
      <c r="A205" s="292" t="s">
        <v>362</v>
      </c>
      <c r="B205" s="188"/>
      <c r="C205" s="290"/>
      <c r="D205" s="190"/>
      <c r="E205" s="191"/>
      <c r="F205" s="192"/>
      <c r="G205" s="291"/>
      <c r="H205" s="192"/>
      <c r="I205" s="193">
        <f t="shared" si="3"/>
        <v>0</v>
      </c>
    </row>
    <row r="206" spans="1:9" s="6" customFormat="1" x14ac:dyDescent="0.2">
      <c r="A206" s="292" t="s">
        <v>409</v>
      </c>
      <c r="B206" s="188"/>
      <c r="C206" s="290"/>
      <c r="D206" s="190"/>
      <c r="E206" s="191"/>
      <c r="F206" s="192"/>
      <c r="G206" s="291"/>
      <c r="H206" s="192"/>
      <c r="I206" s="193">
        <f t="shared" si="3"/>
        <v>0</v>
      </c>
    </row>
    <row r="207" spans="1:9" s="6" customFormat="1" x14ac:dyDescent="0.2">
      <c r="A207" s="292" t="s">
        <v>424</v>
      </c>
      <c r="B207" s="188"/>
      <c r="C207" s="290"/>
      <c r="D207" s="190"/>
      <c r="E207" s="191"/>
      <c r="F207" s="192"/>
      <c r="G207" s="291"/>
      <c r="H207" s="192"/>
      <c r="I207" s="193">
        <f t="shared" si="3"/>
        <v>0</v>
      </c>
    </row>
    <row r="208" spans="1:9" s="6" customFormat="1" x14ac:dyDescent="0.2">
      <c r="A208" s="292" t="s">
        <v>426</v>
      </c>
      <c r="B208" s="188"/>
      <c r="C208" s="290"/>
      <c r="D208" s="190"/>
      <c r="E208" s="191"/>
      <c r="F208" s="192"/>
      <c r="G208" s="291"/>
      <c r="H208" s="192"/>
      <c r="I208" s="193">
        <f t="shared" si="3"/>
        <v>0</v>
      </c>
    </row>
    <row r="209" spans="1:11" s="6" customFormat="1" x14ac:dyDescent="0.2">
      <c r="A209" s="292" t="s">
        <v>372</v>
      </c>
      <c r="B209" s="188"/>
      <c r="C209" s="290"/>
      <c r="D209" s="190"/>
      <c r="E209" s="191"/>
      <c r="F209" s="192"/>
      <c r="G209" s="291"/>
      <c r="H209" s="192"/>
      <c r="I209" s="193">
        <f t="shared" si="3"/>
        <v>0</v>
      </c>
    </row>
    <row r="210" spans="1:11" s="6" customFormat="1" x14ac:dyDescent="0.2">
      <c r="A210" s="292" t="s">
        <v>418</v>
      </c>
      <c r="B210" s="188"/>
      <c r="C210" s="290"/>
      <c r="D210" s="190"/>
      <c r="E210" s="191"/>
      <c r="F210" s="192"/>
      <c r="G210" s="291"/>
      <c r="H210" s="192"/>
      <c r="I210" s="193">
        <f t="shared" si="3"/>
        <v>0</v>
      </c>
    </row>
    <row r="211" spans="1:11" s="6" customFormat="1" x14ac:dyDescent="0.2">
      <c r="A211" s="292" t="s">
        <v>526</v>
      </c>
      <c r="B211" s="188"/>
      <c r="C211" s="290"/>
      <c r="D211" s="190"/>
      <c r="E211" s="191"/>
      <c r="F211" s="192"/>
      <c r="G211" s="291"/>
      <c r="H211" s="192"/>
      <c r="I211" s="193">
        <f t="shared" si="3"/>
        <v>0</v>
      </c>
    </row>
    <row r="212" spans="1:11" s="6" customFormat="1" x14ac:dyDescent="0.2">
      <c r="A212" s="292" t="s">
        <v>526</v>
      </c>
      <c r="B212" s="188"/>
      <c r="C212" s="290"/>
      <c r="D212" s="190"/>
      <c r="E212" s="191"/>
      <c r="F212" s="192"/>
      <c r="G212" s="291"/>
      <c r="H212" s="192"/>
      <c r="I212" s="193">
        <f t="shared" si="3"/>
        <v>0</v>
      </c>
      <c r="K212" s="1"/>
    </row>
    <row r="213" spans="1:11" s="6" customFormat="1" x14ac:dyDescent="0.2">
      <c r="A213" s="292" t="s">
        <v>251</v>
      </c>
      <c r="B213" s="188"/>
      <c r="C213" s="290"/>
      <c r="D213" s="190"/>
      <c r="E213" s="191"/>
      <c r="F213" s="192"/>
      <c r="G213" s="291"/>
      <c r="H213" s="192"/>
      <c r="I213" s="193">
        <f t="shared" si="3"/>
        <v>0</v>
      </c>
      <c r="K213" s="1"/>
    </row>
    <row r="214" spans="1:11" s="6" customFormat="1" x14ac:dyDescent="0.2">
      <c r="A214" s="292" t="s">
        <v>267</v>
      </c>
      <c r="B214" s="188"/>
      <c r="C214" s="290"/>
      <c r="D214" s="190"/>
      <c r="E214" s="191"/>
      <c r="F214" s="192"/>
      <c r="G214" s="291"/>
      <c r="H214" s="192"/>
      <c r="I214" s="193">
        <f t="shared" si="3"/>
        <v>0</v>
      </c>
    </row>
    <row r="215" spans="1:11" s="6" customFormat="1" x14ac:dyDescent="0.2">
      <c r="A215" s="292" t="s">
        <v>306</v>
      </c>
      <c r="B215" s="188"/>
      <c r="C215" s="290"/>
      <c r="D215" s="190"/>
      <c r="E215" s="191"/>
      <c r="F215" s="192"/>
      <c r="G215" s="291"/>
      <c r="H215" s="192"/>
      <c r="I215" s="193">
        <f t="shared" si="3"/>
        <v>0</v>
      </c>
    </row>
    <row r="216" spans="1:11" s="6" customFormat="1" x14ac:dyDescent="0.2">
      <c r="A216" s="292" t="s">
        <v>320</v>
      </c>
      <c r="B216" s="188"/>
      <c r="C216" s="290"/>
      <c r="D216" s="190"/>
      <c r="E216" s="191"/>
      <c r="F216" s="192"/>
      <c r="G216" s="291"/>
      <c r="H216" s="192"/>
      <c r="I216" s="193">
        <f t="shared" si="3"/>
        <v>0</v>
      </c>
    </row>
    <row r="217" spans="1:11" s="6" customFormat="1" x14ac:dyDescent="0.2">
      <c r="A217" s="292" t="s">
        <v>416</v>
      </c>
      <c r="B217" s="188"/>
      <c r="C217" s="290"/>
      <c r="D217" s="190"/>
      <c r="E217" s="191"/>
      <c r="F217" s="192"/>
      <c r="G217" s="291"/>
      <c r="H217" s="192"/>
      <c r="I217" s="193">
        <f t="shared" si="3"/>
        <v>0</v>
      </c>
    </row>
    <row r="218" spans="1:11" s="6" customFormat="1" x14ac:dyDescent="0.2">
      <c r="A218" s="292" t="s">
        <v>419</v>
      </c>
      <c r="B218" s="188"/>
      <c r="C218" s="290"/>
      <c r="D218" s="190"/>
      <c r="E218" s="191"/>
      <c r="F218" s="192"/>
      <c r="G218" s="291"/>
      <c r="H218" s="192"/>
      <c r="I218" s="193">
        <f t="shared" si="3"/>
        <v>0</v>
      </c>
    </row>
    <row r="219" spans="1:11" s="6" customFormat="1" x14ac:dyDescent="0.2">
      <c r="A219" s="292" t="s">
        <v>420</v>
      </c>
      <c r="B219" s="188"/>
      <c r="C219" s="290"/>
      <c r="D219" s="190"/>
      <c r="E219" s="191"/>
      <c r="F219" s="192"/>
      <c r="G219" s="291"/>
      <c r="H219" s="192"/>
      <c r="I219" s="193">
        <f t="shared" si="3"/>
        <v>0</v>
      </c>
    </row>
    <row r="220" spans="1:11" s="6" customFormat="1" x14ac:dyDescent="0.2">
      <c r="A220" s="292" t="s">
        <v>420</v>
      </c>
      <c r="B220" s="188"/>
      <c r="C220" s="290"/>
      <c r="D220" s="190"/>
      <c r="E220" s="191"/>
      <c r="F220" s="192"/>
      <c r="G220" s="291"/>
      <c r="H220" s="192"/>
      <c r="I220" s="193">
        <f t="shared" si="3"/>
        <v>0</v>
      </c>
    </row>
    <row r="221" spans="1:11" s="6" customFormat="1" x14ac:dyDescent="0.2">
      <c r="A221" s="292" t="s">
        <v>383</v>
      </c>
      <c r="B221" s="188"/>
      <c r="C221" s="290"/>
      <c r="D221" s="190"/>
      <c r="E221" s="191"/>
      <c r="F221" s="192"/>
      <c r="G221" s="291"/>
      <c r="H221" s="192"/>
      <c r="I221" s="193">
        <f t="shared" si="3"/>
        <v>0</v>
      </c>
    </row>
    <row r="222" spans="1:11" s="6" customFormat="1" x14ac:dyDescent="0.2">
      <c r="A222" s="292" t="s">
        <v>421</v>
      </c>
      <c r="B222" s="188"/>
      <c r="C222" s="290"/>
      <c r="D222" s="190"/>
      <c r="E222" s="191"/>
      <c r="F222" s="192"/>
      <c r="G222" s="291"/>
      <c r="H222" s="192"/>
      <c r="I222" s="193">
        <f t="shared" si="3"/>
        <v>0</v>
      </c>
    </row>
    <row r="223" spans="1:11" s="6" customFormat="1" x14ac:dyDescent="0.2">
      <c r="A223" s="292" t="s">
        <v>422</v>
      </c>
      <c r="B223" s="188"/>
      <c r="C223" s="290"/>
      <c r="D223" s="190"/>
      <c r="E223" s="191"/>
      <c r="F223" s="192"/>
      <c r="G223" s="291"/>
      <c r="H223" s="192"/>
      <c r="I223" s="193">
        <f t="shared" si="3"/>
        <v>0</v>
      </c>
    </row>
    <row r="224" spans="1:11" s="6" customFormat="1" x14ac:dyDescent="0.2">
      <c r="A224" s="292" t="s">
        <v>423</v>
      </c>
      <c r="B224" s="188"/>
      <c r="C224" s="290"/>
      <c r="D224" s="190"/>
      <c r="E224" s="191"/>
      <c r="F224" s="192"/>
      <c r="G224" s="291"/>
      <c r="H224" s="192"/>
      <c r="I224" s="193">
        <f t="shared" si="3"/>
        <v>0</v>
      </c>
    </row>
    <row r="225" spans="1:9" s="6" customFormat="1" x14ac:dyDescent="0.2">
      <c r="A225" s="292" t="s">
        <v>427</v>
      </c>
      <c r="B225" s="188"/>
      <c r="C225" s="290"/>
      <c r="D225" s="190"/>
      <c r="E225" s="191"/>
      <c r="F225" s="192"/>
      <c r="G225" s="291"/>
      <c r="H225" s="192"/>
      <c r="I225" s="193">
        <f t="shared" si="3"/>
        <v>0</v>
      </c>
    </row>
    <row r="226" spans="1:9" s="6" customFormat="1" x14ac:dyDescent="0.2">
      <c r="A226" s="292" t="s">
        <v>429</v>
      </c>
      <c r="B226" s="188"/>
      <c r="C226" s="290"/>
      <c r="D226" s="190"/>
      <c r="E226" s="191"/>
      <c r="F226" s="192"/>
      <c r="G226" s="291"/>
      <c r="H226" s="192"/>
      <c r="I226" s="193">
        <f t="shared" si="3"/>
        <v>0</v>
      </c>
    </row>
    <row r="227" spans="1:9" s="6" customFormat="1" x14ac:dyDescent="0.2">
      <c r="A227" s="292" t="s">
        <v>430</v>
      </c>
      <c r="B227" s="188"/>
      <c r="C227" s="290"/>
      <c r="D227" s="190"/>
      <c r="E227" s="191"/>
      <c r="F227" s="192"/>
      <c r="G227" s="291"/>
      <c r="H227" s="192"/>
      <c r="I227" s="193">
        <f t="shared" si="3"/>
        <v>0</v>
      </c>
    </row>
    <row r="228" spans="1:9" s="6" customFormat="1" x14ac:dyDescent="0.2">
      <c r="A228" s="292" t="s">
        <v>431</v>
      </c>
      <c r="B228" s="188"/>
      <c r="C228" s="290"/>
      <c r="D228" s="190"/>
      <c r="E228" s="191"/>
      <c r="F228" s="192"/>
      <c r="G228" s="291"/>
      <c r="H228" s="192"/>
      <c r="I228" s="193">
        <f t="shared" si="3"/>
        <v>0</v>
      </c>
    </row>
    <row r="229" spans="1:9" s="6" customFormat="1" x14ac:dyDescent="0.2">
      <c r="A229" s="292" t="s">
        <v>432</v>
      </c>
      <c r="B229" s="188"/>
      <c r="C229" s="290"/>
      <c r="D229" s="190"/>
      <c r="E229" s="191"/>
      <c r="F229" s="192"/>
      <c r="G229" s="291"/>
      <c r="H229" s="192"/>
      <c r="I229" s="193">
        <f t="shared" si="3"/>
        <v>0</v>
      </c>
    </row>
    <row r="230" spans="1:9" s="6" customFormat="1" x14ac:dyDescent="0.2">
      <c r="A230" s="292" t="s">
        <v>433</v>
      </c>
      <c r="B230" s="188"/>
      <c r="C230" s="290"/>
      <c r="D230" s="190"/>
      <c r="E230" s="191"/>
      <c r="F230" s="192"/>
      <c r="G230" s="291"/>
      <c r="H230" s="192"/>
      <c r="I230" s="193">
        <f t="shared" si="3"/>
        <v>0</v>
      </c>
    </row>
    <row r="231" spans="1:9" s="6" customFormat="1" x14ac:dyDescent="0.2">
      <c r="A231" s="292" t="s">
        <v>434</v>
      </c>
      <c r="B231" s="188"/>
      <c r="C231" s="290"/>
      <c r="D231" s="190"/>
      <c r="E231" s="191"/>
      <c r="F231" s="192"/>
      <c r="G231" s="291"/>
      <c r="H231" s="192"/>
      <c r="I231" s="193">
        <f t="shared" si="3"/>
        <v>0</v>
      </c>
    </row>
    <row r="232" spans="1:9" s="6" customFormat="1" x14ac:dyDescent="0.2">
      <c r="A232" s="292" t="s">
        <v>435</v>
      </c>
      <c r="B232" s="188"/>
      <c r="C232" s="290"/>
      <c r="D232" s="190"/>
      <c r="E232" s="191"/>
      <c r="F232" s="192"/>
      <c r="G232" s="291"/>
      <c r="H232" s="192"/>
      <c r="I232" s="193">
        <f t="shared" si="3"/>
        <v>0</v>
      </c>
    </row>
    <row r="233" spans="1:9" s="6" customFormat="1" x14ac:dyDescent="0.2">
      <c r="A233" s="292" t="s">
        <v>436</v>
      </c>
      <c r="B233" s="188"/>
      <c r="C233" s="290"/>
      <c r="D233" s="190"/>
      <c r="E233" s="191"/>
      <c r="F233" s="192"/>
      <c r="G233" s="291"/>
      <c r="H233" s="192"/>
      <c r="I233" s="193">
        <f t="shared" si="3"/>
        <v>0</v>
      </c>
    </row>
    <row r="234" spans="1:9" s="6" customFormat="1" x14ac:dyDescent="0.2">
      <c r="A234" s="292" t="s">
        <v>437</v>
      </c>
      <c r="B234" s="188"/>
      <c r="C234" s="290"/>
      <c r="D234" s="190"/>
      <c r="E234" s="191"/>
      <c r="F234" s="192"/>
      <c r="G234" s="291"/>
      <c r="H234" s="192"/>
      <c r="I234" s="193">
        <f t="shared" si="3"/>
        <v>0</v>
      </c>
    </row>
    <row r="235" spans="1:9" s="6" customFormat="1" x14ac:dyDescent="0.2">
      <c r="A235" s="292" t="s">
        <v>439</v>
      </c>
      <c r="B235" s="188"/>
      <c r="C235" s="290"/>
      <c r="D235" s="190"/>
      <c r="E235" s="191"/>
      <c r="F235" s="192"/>
      <c r="G235" s="291"/>
      <c r="H235" s="192"/>
      <c r="I235" s="193">
        <f t="shared" si="3"/>
        <v>0</v>
      </c>
    </row>
    <row r="236" spans="1:9" s="6" customFormat="1" x14ac:dyDescent="0.2">
      <c r="A236" s="292" t="s">
        <v>277</v>
      </c>
      <c r="B236" s="188"/>
      <c r="C236" s="290"/>
      <c r="D236" s="190"/>
      <c r="E236" s="191"/>
      <c r="F236" s="192"/>
      <c r="G236" s="291"/>
      <c r="H236" s="192"/>
      <c r="I236" s="193">
        <f t="shared" si="3"/>
        <v>0</v>
      </c>
    </row>
    <row r="237" spans="1:9" s="6" customFormat="1" x14ac:dyDescent="0.2">
      <c r="A237" s="292" t="s">
        <v>287</v>
      </c>
      <c r="B237" s="188"/>
      <c r="C237" s="290"/>
      <c r="D237" s="190"/>
      <c r="E237" s="191"/>
      <c r="F237" s="192"/>
      <c r="G237" s="291"/>
      <c r="H237" s="192"/>
      <c r="I237" s="193">
        <f t="shared" si="3"/>
        <v>0</v>
      </c>
    </row>
    <row r="238" spans="1:9" s="6" customFormat="1" x14ac:dyDescent="0.2">
      <c r="A238" s="292" t="s">
        <v>462</v>
      </c>
      <c r="B238" s="188"/>
      <c r="C238" s="290"/>
      <c r="D238" s="190"/>
      <c r="E238" s="191"/>
      <c r="F238" s="192"/>
      <c r="G238" s="291"/>
      <c r="H238" s="192"/>
      <c r="I238" s="193">
        <f t="shared" si="3"/>
        <v>0</v>
      </c>
    </row>
    <row r="239" spans="1:9" s="6" customFormat="1" x14ac:dyDescent="0.2">
      <c r="A239" s="292" t="s">
        <v>440</v>
      </c>
      <c r="B239" s="188"/>
      <c r="C239" s="290"/>
      <c r="D239" s="190"/>
      <c r="E239" s="191"/>
      <c r="F239" s="192"/>
      <c r="G239" s="291"/>
      <c r="H239" s="192"/>
      <c r="I239" s="193">
        <f t="shared" si="3"/>
        <v>0</v>
      </c>
    </row>
    <row r="240" spans="1:9" s="6" customFormat="1" x14ac:dyDescent="0.2">
      <c r="A240" s="292" t="s">
        <v>443</v>
      </c>
      <c r="B240" s="188"/>
      <c r="C240" s="290"/>
      <c r="D240" s="190"/>
      <c r="E240" s="191"/>
      <c r="F240" s="192"/>
      <c r="G240" s="291"/>
      <c r="H240" s="192"/>
      <c r="I240" s="193">
        <f t="shared" si="3"/>
        <v>0</v>
      </c>
    </row>
    <row r="241" spans="1:9" s="6" customFormat="1" x14ac:dyDescent="0.2">
      <c r="A241" s="292" t="s">
        <v>442</v>
      </c>
      <c r="B241" s="188"/>
      <c r="C241" s="290"/>
      <c r="D241" s="190"/>
      <c r="E241" s="191"/>
      <c r="F241" s="192"/>
      <c r="G241" s="291"/>
      <c r="H241" s="192"/>
      <c r="I241" s="193">
        <f t="shared" si="3"/>
        <v>0</v>
      </c>
    </row>
    <row r="242" spans="1:9" s="6" customFormat="1" x14ac:dyDescent="0.2">
      <c r="A242" s="292" t="s">
        <v>446</v>
      </c>
      <c r="B242" s="188"/>
      <c r="C242" s="290"/>
      <c r="D242" s="190"/>
      <c r="E242" s="191"/>
      <c r="F242" s="192"/>
      <c r="G242" s="291"/>
      <c r="H242" s="192"/>
      <c r="I242" s="193">
        <f t="shared" si="3"/>
        <v>0</v>
      </c>
    </row>
    <row r="243" spans="1:9" s="6" customFormat="1" x14ac:dyDescent="0.2">
      <c r="A243" s="292" t="s">
        <v>447</v>
      </c>
      <c r="B243" s="188"/>
      <c r="C243" s="290"/>
      <c r="D243" s="190"/>
      <c r="E243" s="191"/>
      <c r="F243" s="192"/>
      <c r="G243" s="291"/>
      <c r="H243" s="192"/>
      <c r="I243" s="193">
        <f t="shared" si="3"/>
        <v>0</v>
      </c>
    </row>
    <row r="244" spans="1:9" s="6" customFormat="1" x14ac:dyDescent="0.2">
      <c r="A244" s="292" t="s">
        <v>448</v>
      </c>
      <c r="B244" s="188"/>
      <c r="C244" s="290"/>
      <c r="D244" s="190"/>
      <c r="E244" s="191"/>
      <c r="F244" s="192"/>
      <c r="G244" s="291"/>
      <c r="H244" s="192"/>
      <c r="I244" s="193">
        <f t="shared" si="3"/>
        <v>0</v>
      </c>
    </row>
    <row r="245" spans="1:9" s="6" customFormat="1" x14ac:dyDescent="0.2">
      <c r="A245" s="292" t="s">
        <v>450</v>
      </c>
      <c r="B245" s="188"/>
      <c r="C245" s="290"/>
      <c r="D245" s="190"/>
      <c r="E245" s="191"/>
      <c r="F245" s="192"/>
      <c r="G245" s="291"/>
      <c r="H245" s="192"/>
      <c r="I245" s="193">
        <f t="shared" si="3"/>
        <v>0</v>
      </c>
    </row>
    <row r="246" spans="1:9" s="6" customFormat="1" x14ac:dyDescent="0.2">
      <c r="A246" s="292" t="s">
        <v>451</v>
      </c>
      <c r="B246" s="188"/>
      <c r="C246" s="290"/>
      <c r="D246" s="190"/>
      <c r="E246" s="191"/>
      <c r="F246" s="192"/>
      <c r="G246" s="291"/>
      <c r="H246" s="192"/>
      <c r="I246" s="193">
        <f t="shared" si="3"/>
        <v>0</v>
      </c>
    </row>
    <row r="247" spans="1:9" s="6" customFormat="1" x14ac:dyDescent="0.2">
      <c r="A247" s="292" t="s">
        <v>452</v>
      </c>
      <c r="B247" s="188"/>
      <c r="C247" s="290"/>
      <c r="D247" s="190"/>
      <c r="E247" s="191"/>
      <c r="F247" s="192"/>
      <c r="G247" s="291"/>
      <c r="H247" s="192"/>
      <c r="I247" s="193">
        <f t="shared" si="3"/>
        <v>0</v>
      </c>
    </row>
    <row r="248" spans="1:9" s="6" customFormat="1" x14ac:dyDescent="0.2">
      <c r="A248" s="292" t="s">
        <v>453</v>
      </c>
      <c r="B248" s="188"/>
      <c r="C248" s="290"/>
      <c r="D248" s="190"/>
      <c r="E248" s="191"/>
      <c r="F248" s="192"/>
      <c r="G248" s="291"/>
      <c r="H248" s="192"/>
      <c r="I248" s="193">
        <f t="shared" si="3"/>
        <v>0</v>
      </c>
    </row>
    <row r="249" spans="1:9" s="6" customFormat="1" x14ac:dyDescent="0.2">
      <c r="A249" s="292" t="s">
        <v>222</v>
      </c>
      <c r="B249" s="188"/>
      <c r="C249" s="290"/>
      <c r="D249" s="190"/>
      <c r="E249" s="191"/>
      <c r="F249" s="192"/>
      <c r="G249" s="291"/>
      <c r="H249" s="192"/>
      <c r="I249" s="193">
        <f t="shared" si="3"/>
        <v>0</v>
      </c>
    </row>
    <row r="250" spans="1:9" s="6" customFormat="1" x14ac:dyDescent="0.2">
      <c r="A250" s="292" t="s">
        <v>324</v>
      </c>
      <c r="B250" s="188"/>
      <c r="C250" s="290"/>
      <c r="D250" s="190"/>
      <c r="E250" s="191"/>
      <c r="F250" s="192"/>
      <c r="G250" s="291"/>
      <c r="H250" s="192"/>
      <c r="I250" s="193">
        <f t="shared" si="3"/>
        <v>0</v>
      </c>
    </row>
    <row r="251" spans="1:9" s="6" customFormat="1" x14ac:dyDescent="0.2">
      <c r="A251" s="292" t="s">
        <v>379</v>
      </c>
      <c r="B251" s="188"/>
      <c r="C251" s="290"/>
      <c r="D251" s="190"/>
      <c r="E251" s="191"/>
      <c r="F251" s="192"/>
      <c r="G251" s="291"/>
      <c r="H251" s="192"/>
      <c r="I251" s="193">
        <f t="shared" si="3"/>
        <v>0</v>
      </c>
    </row>
    <row r="252" spans="1:9" s="6" customFormat="1" x14ac:dyDescent="0.2">
      <c r="A252" s="292" t="s">
        <v>455</v>
      </c>
      <c r="B252" s="188"/>
      <c r="C252" s="290"/>
      <c r="D252" s="190"/>
      <c r="E252" s="191"/>
      <c r="F252" s="192"/>
      <c r="G252" s="291"/>
      <c r="H252" s="192"/>
      <c r="I252" s="193">
        <f t="shared" si="3"/>
        <v>0</v>
      </c>
    </row>
    <row r="253" spans="1:9" s="6" customFormat="1" x14ac:dyDescent="0.2">
      <c r="A253" s="292" t="s">
        <v>403</v>
      </c>
      <c r="B253" s="188"/>
      <c r="C253" s="290"/>
      <c r="D253" s="190"/>
      <c r="E253" s="191"/>
      <c r="F253" s="192"/>
      <c r="G253" s="291"/>
      <c r="H253" s="192"/>
      <c r="I253" s="193">
        <f t="shared" si="3"/>
        <v>0</v>
      </c>
    </row>
    <row r="254" spans="1:9" s="6" customFormat="1" x14ac:dyDescent="0.2">
      <c r="A254" s="292" t="s">
        <v>457</v>
      </c>
      <c r="B254" s="364"/>
      <c r="C254" s="365"/>
      <c r="D254" s="366"/>
      <c r="E254" s="367"/>
      <c r="F254" s="200"/>
      <c r="G254" s="368"/>
      <c r="H254" s="200"/>
      <c r="I254" s="193">
        <f t="shared" si="3"/>
        <v>0</v>
      </c>
    </row>
    <row r="255" spans="1:9" s="6" customFormat="1" x14ac:dyDescent="0.2">
      <c r="A255" s="292" t="s">
        <v>460</v>
      </c>
      <c r="B255" s="364"/>
      <c r="C255" s="365"/>
      <c r="D255" s="366"/>
      <c r="E255" s="367"/>
      <c r="F255" s="200"/>
      <c r="G255" s="368"/>
      <c r="H255" s="200"/>
      <c r="I255" s="193">
        <f t="shared" si="3"/>
        <v>0</v>
      </c>
    </row>
    <row r="256" spans="1:9" s="6" customFormat="1" x14ac:dyDescent="0.2">
      <c r="A256" s="292" t="s">
        <v>463</v>
      </c>
      <c r="B256" s="364"/>
      <c r="C256" s="365"/>
      <c r="D256" s="366"/>
      <c r="E256" s="367"/>
      <c r="F256" s="200"/>
      <c r="G256" s="368"/>
      <c r="H256" s="200"/>
      <c r="I256" s="193">
        <f t="shared" si="3"/>
        <v>0</v>
      </c>
    </row>
    <row r="257" spans="1:11" s="6" customFormat="1" x14ac:dyDescent="0.2">
      <c r="A257" s="292" t="s">
        <v>465</v>
      </c>
      <c r="B257" s="364"/>
      <c r="C257" s="365"/>
      <c r="D257" s="366"/>
      <c r="E257" s="367"/>
      <c r="F257" s="200"/>
      <c r="G257" s="368"/>
      <c r="H257" s="200"/>
      <c r="I257" s="193">
        <f t="shared" si="3"/>
        <v>0</v>
      </c>
    </row>
    <row r="258" spans="1:11" s="6" customFormat="1" x14ac:dyDescent="0.2">
      <c r="A258" s="292" t="s">
        <v>296</v>
      </c>
      <c r="B258" s="364"/>
      <c r="C258" s="365"/>
      <c r="D258" s="366"/>
      <c r="E258" s="367"/>
      <c r="F258" s="200"/>
      <c r="G258" s="368"/>
      <c r="H258" s="200"/>
      <c r="I258" s="193">
        <f t="shared" si="3"/>
        <v>0</v>
      </c>
    </row>
    <row r="259" spans="1:11" s="6" customFormat="1" x14ac:dyDescent="0.2">
      <c r="A259" s="292" t="s">
        <v>345</v>
      </c>
      <c r="B259" s="364"/>
      <c r="C259" s="365"/>
      <c r="D259" s="366"/>
      <c r="E259" s="367"/>
      <c r="F259" s="200"/>
      <c r="G259" s="368"/>
      <c r="H259" s="200"/>
      <c r="I259" s="193">
        <f t="shared" si="3"/>
        <v>0</v>
      </c>
    </row>
    <row r="260" spans="1:11" s="6" customFormat="1" x14ac:dyDescent="0.2">
      <c r="A260" s="292" t="s">
        <v>94</v>
      </c>
      <c r="B260" s="194"/>
      <c r="C260" s="195"/>
      <c r="D260" s="196"/>
      <c r="E260" s="197"/>
      <c r="F260" s="198"/>
      <c r="G260" s="199"/>
      <c r="H260" s="200"/>
      <c r="I260" s="193">
        <f t="shared" si="3"/>
        <v>0</v>
      </c>
    </row>
    <row r="261" spans="1:11" ht="13.5" thickBot="1" x14ac:dyDescent="0.25">
      <c r="A261" s="115" t="s">
        <v>4</v>
      </c>
      <c r="B261" s="113">
        <f t="shared" ref="B261:I261" si="4">SUM(B4:B260)</f>
        <v>0</v>
      </c>
      <c r="C261" s="147">
        <f t="shared" si="4"/>
        <v>0</v>
      </c>
      <c r="D261" s="149">
        <f t="shared" si="4"/>
        <v>0</v>
      </c>
      <c r="E261" s="28">
        <f t="shared" si="4"/>
        <v>0</v>
      </c>
      <c r="F261" s="49">
        <f t="shared" si="4"/>
        <v>0</v>
      </c>
      <c r="G261" s="112">
        <f t="shared" si="4"/>
        <v>0</v>
      </c>
      <c r="H261" s="49">
        <f t="shared" si="4"/>
        <v>0</v>
      </c>
      <c r="I261" s="141">
        <f t="shared" si="4"/>
        <v>0</v>
      </c>
      <c r="K261" s="6"/>
    </row>
    <row r="262" spans="1:11" x14ac:dyDescent="0.2">
      <c r="K262" s="6"/>
    </row>
    <row r="263" spans="1:11" ht="30" customHeight="1" x14ac:dyDescent="0.2">
      <c r="A263" s="526" t="s">
        <v>610</v>
      </c>
      <c r="B263" s="526"/>
      <c r="C263" s="526"/>
      <c r="D263" s="526"/>
      <c r="E263" s="526"/>
      <c r="F263" s="526"/>
      <c r="G263" s="526"/>
      <c r="H263" s="526"/>
      <c r="I263" s="526"/>
    </row>
    <row r="264" spans="1:11" ht="30" customHeight="1" x14ac:dyDescent="0.2">
      <c r="A264" s="526" t="s">
        <v>611</v>
      </c>
      <c r="B264" s="526"/>
      <c r="C264" s="526"/>
      <c r="D264" s="526"/>
      <c r="E264" s="526"/>
      <c r="F264" s="526"/>
      <c r="G264" s="526"/>
      <c r="H264" s="526"/>
      <c r="I264" s="526"/>
      <c r="K264" s="6"/>
    </row>
    <row r="265" spans="1:11" ht="30" customHeight="1" x14ac:dyDescent="0.2">
      <c r="A265" s="526" t="s">
        <v>612</v>
      </c>
      <c r="B265" s="526"/>
      <c r="C265" s="526"/>
      <c r="D265" s="526"/>
      <c r="E265" s="526"/>
      <c r="F265" s="526"/>
      <c r="G265" s="526"/>
      <c r="H265" s="526"/>
      <c r="I265" s="526"/>
      <c r="K265" s="6"/>
    </row>
    <row r="266" spans="1:11" ht="30" customHeight="1" x14ac:dyDescent="0.2">
      <c r="A266" s="526" t="s">
        <v>613</v>
      </c>
      <c r="B266" s="526"/>
      <c r="C266" s="526"/>
      <c r="D266" s="526"/>
      <c r="E266" s="526"/>
      <c r="F266" s="526"/>
      <c r="G266" s="526"/>
      <c r="H266" s="526"/>
      <c r="I266" s="526"/>
      <c r="K266" s="6"/>
    </row>
    <row r="267" spans="1:11" ht="26.25" customHeight="1" x14ac:dyDescent="0.2">
      <c r="A267" s="622" t="s">
        <v>172</v>
      </c>
      <c r="B267" s="622"/>
      <c r="C267" s="622"/>
      <c r="D267" s="622"/>
      <c r="E267" s="622"/>
      <c r="F267" s="622"/>
      <c r="G267" s="622"/>
      <c r="H267" s="622"/>
      <c r="I267" s="622"/>
    </row>
    <row r="268" spans="1:11" ht="26.25" customHeight="1" x14ac:dyDescent="0.2">
      <c r="A268" s="514" t="s">
        <v>492</v>
      </c>
      <c r="B268" s="514"/>
      <c r="C268" s="514"/>
      <c r="D268" s="514"/>
      <c r="E268" s="514"/>
      <c r="F268" s="514"/>
      <c r="G268" s="514"/>
      <c r="H268" s="514"/>
      <c r="I268" s="514"/>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sqref="A1:K1"/>
    </sheetView>
  </sheetViews>
  <sheetFormatPr defaultRowHeight="15" x14ac:dyDescent="0.25"/>
  <cols>
    <col min="1" max="1" width="32.7109375" customWidth="1"/>
    <col min="2" max="11" width="12.7109375" customWidth="1"/>
    <col min="12" max="15" width="10.7109375" customWidth="1"/>
  </cols>
  <sheetData>
    <row r="1" spans="1:11" ht="18.75" customHeight="1" x14ac:dyDescent="0.25">
      <c r="A1" s="629" t="s">
        <v>632</v>
      </c>
      <c r="B1" s="630"/>
      <c r="C1" s="630"/>
      <c r="D1" s="630"/>
      <c r="E1" s="630"/>
      <c r="F1" s="630"/>
      <c r="G1" s="630"/>
      <c r="H1" s="630"/>
      <c r="I1" s="630"/>
      <c r="J1" s="630"/>
      <c r="K1" s="631"/>
    </row>
    <row r="2" spans="1:11" ht="15" customHeight="1" x14ac:dyDescent="0.25">
      <c r="A2" s="632" t="s">
        <v>27</v>
      </c>
      <c r="B2" s="576" t="s">
        <v>0</v>
      </c>
      <c r="C2" s="576"/>
      <c r="D2" s="576" t="s">
        <v>2</v>
      </c>
      <c r="E2" s="576"/>
      <c r="F2" s="576" t="s">
        <v>1</v>
      </c>
      <c r="G2" s="576"/>
      <c r="H2" s="576" t="s">
        <v>3</v>
      </c>
      <c r="I2" s="576"/>
      <c r="J2" s="627" t="s">
        <v>559</v>
      </c>
      <c r="K2" s="628"/>
    </row>
    <row r="3" spans="1:11" ht="15" customHeight="1" thickBot="1" x14ac:dyDescent="0.3">
      <c r="A3" s="633"/>
      <c r="B3" s="431" t="s">
        <v>627</v>
      </c>
      <c r="C3" s="431" t="s">
        <v>628</v>
      </c>
      <c r="D3" s="431" t="s">
        <v>627</v>
      </c>
      <c r="E3" s="431" t="s">
        <v>628</v>
      </c>
      <c r="F3" s="431" t="s">
        <v>627</v>
      </c>
      <c r="G3" s="431" t="s">
        <v>628</v>
      </c>
      <c r="H3" s="431" t="s">
        <v>627</v>
      </c>
      <c r="I3" s="431" t="s">
        <v>628</v>
      </c>
      <c r="J3" s="425" t="s">
        <v>627</v>
      </c>
      <c r="K3" s="424" t="s">
        <v>628</v>
      </c>
    </row>
    <row r="4" spans="1:11" x14ac:dyDescent="0.25">
      <c r="A4" s="142" t="s">
        <v>25</v>
      </c>
      <c r="B4" s="623"/>
      <c r="C4" s="623"/>
      <c r="D4" s="623"/>
      <c r="E4" s="623"/>
      <c r="F4" s="623"/>
      <c r="G4" s="623"/>
      <c r="H4" s="623"/>
      <c r="I4" s="623"/>
      <c r="J4" s="623"/>
      <c r="K4" s="423"/>
    </row>
    <row r="5" spans="1:11" ht="45" customHeight="1" x14ac:dyDescent="0.25">
      <c r="A5" s="133" t="s">
        <v>626</v>
      </c>
      <c r="B5" s="387"/>
      <c r="C5" s="387"/>
      <c r="D5" s="387"/>
      <c r="E5" s="387"/>
      <c r="F5" s="387"/>
      <c r="G5" s="387"/>
      <c r="H5" s="387"/>
      <c r="I5" s="387"/>
      <c r="J5" s="429"/>
      <c r="K5" s="389"/>
    </row>
    <row r="6" spans="1:11" ht="51.75" x14ac:dyDescent="0.25">
      <c r="A6" s="133" t="s">
        <v>624</v>
      </c>
      <c r="B6" s="132"/>
      <c r="C6" s="132"/>
      <c r="D6" s="132"/>
      <c r="E6" s="132"/>
      <c r="F6" s="132"/>
      <c r="G6" s="132"/>
      <c r="H6" s="388"/>
      <c r="I6" s="388"/>
      <c r="J6" s="433">
        <f>H6</f>
        <v>0</v>
      </c>
      <c r="K6" s="434">
        <f>I6</f>
        <v>0</v>
      </c>
    </row>
    <row r="7" spans="1:11" x14ac:dyDescent="0.25">
      <c r="A7" s="129" t="s">
        <v>26</v>
      </c>
      <c r="B7" s="624"/>
      <c r="C7" s="624"/>
      <c r="D7" s="624"/>
      <c r="E7" s="624"/>
      <c r="F7" s="624"/>
      <c r="G7" s="624"/>
      <c r="H7" s="624"/>
      <c r="I7" s="624"/>
      <c r="J7" s="624"/>
      <c r="K7" s="426"/>
    </row>
    <row r="8" spans="1:11" ht="45" customHeight="1" x14ac:dyDescent="0.25">
      <c r="A8" s="133" t="s">
        <v>626</v>
      </c>
      <c r="B8" s="387"/>
      <c r="C8" s="387"/>
      <c r="D8" s="387"/>
      <c r="E8" s="387"/>
      <c r="F8" s="387"/>
      <c r="G8" s="387"/>
      <c r="H8" s="387"/>
      <c r="I8" s="387"/>
      <c r="J8" s="429"/>
      <c r="K8" s="389"/>
    </row>
    <row r="9" spans="1:11" ht="51.75" x14ac:dyDescent="0.25">
      <c r="A9" s="133" t="s">
        <v>625</v>
      </c>
      <c r="B9" s="132"/>
      <c r="C9" s="132"/>
      <c r="D9" s="132"/>
      <c r="E9" s="132"/>
      <c r="F9" s="132"/>
      <c r="G9" s="132"/>
      <c r="H9" s="388"/>
      <c r="I9" s="388"/>
      <c r="J9" s="433">
        <f>H9</f>
        <v>0</v>
      </c>
      <c r="K9" s="434">
        <f>I9</f>
        <v>0</v>
      </c>
    </row>
    <row r="10" spans="1:11" x14ac:dyDescent="0.25">
      <c r="A10" s="129" t="s">
        <v>27</v>
      </c>
      <c r="B10" s="624"/>
      <c r="C10" s="624"/>
      <c r="D10" s="624"/>
      <c r="E10" s="624"/>
      <c r="F10" s="624"/>
      <c r="G10" s="624"/>
      <c r="H10" s="624"/>
      <c r="I10" s="624"/>
      <c r="J10" s="624"/>
      <c r="K10" s="426"/>
    </row>
    <row r="11" spans="1:11" ht="45" customHeight="1" x14ac:dyDescent="0.25">
      <c r="A11" s="133" t="s">
        <v>626</v>
      </c>
      <c r="B11" s="430"/>
      <c r="C11" s="430"/>
      <c r="D11" s="430"/>
      <c r="E11" s="430"/>
      <c r="F11" s="430"/>
      <c r="G11" s="430"/>
      <c r="H11" s="388"/>
      <c r="I11" s="388"/>
      <c r="J11" s="429"/>
      <c r="K11" s="389"/>
    </row>
    <row r="12" spans="1:11" ht="51.75" x14ac:dyDescent="0.25">
      <c r="A12" s="133" t="s">
        <v>625</v>
      </c>
      <c r="B12" s="132"/>
      <c r="C12" s="132"/>
      <c r="D12" s="132"/>
      <c r="E12" s="132"/>
      <c r="F12" s="132"/>
      <c r="G12" s="132"/>
      <c r="H12" s="388"/>
      <c r="I12" s="388"/>
      <c r="J12" s="433">
        <f>H12</f>
        <v>0</v>
      </c>
      <c r="K12" s="434">
        <f>I12</f>
        <v>0</v>
      </c>
    </row>
    <row r="13" spans="1:11" ht="15.75" thickBot="1" x14ac:dyDescent="0.3">
      <c r="A13" s="284" t="s">
        <v>27</v>
      </c>
      <c r="B13" s="390">
        <f>B11</f>
        <v>0</v>
      </c>
      <c r="C13" s="432">
        <f>SUM(C5,C8,C11)</f>
        <v>0</v>
      </c>
      <c r="D13" s="390">
        <f>D11</f>
        <v>0</v>
      </c>
      <c r="E13" s="432">
        <f>SUM(E5,E8,E11)</f>
        <v>0</v>
      </c>
      <c r="F13" s="390">
        <f>F11</f>
        <v>0</v>
      </c>
      <c r="G13" s="432">
        <f>SUM(G5,G8,G11)</f>
        <v>0</v>
      </c>
      <c r="H13" s="390">
        <f>H12</f>
        <v>0</v>
      </c>
      <c r="I13" s="432">
        <f>SUM(I5,I8,I11)</f>
        <v>0</v>
      </c>
      <c r="J13" s="435"/>
      <c r="K13" s="436"/>
    </row>
    <row r="15" spans="1:11" x14ac:dyDescent="0.25">
      <c r="A15" s="625" t="s">
        <v>204</v>
      </c>
      <c r="B15" s="625"/>
      <c r="C15" s="625"/>
      <c r="D15" s="625"/>
      <c r="E15" s="625"/>
      <c r="F15" s="625"/>
      <c r="G15" s="625"/>
      <c r="H15" s="625"/>
      <c r="I15" s="625"/>
      <c r="J15" s="625"/>
      <c r="K15" s="427"/>
    </row>
    <row r="16" spans="1:11" s="392" customFormat="1" ht="46.5" customHeight="1" x14ac:dyDescent="0.25">
      <c r="A16" s="626" t="s">
        <v>560</v>
      </c>
      <c r="B16" s="626"/>
      <c r="C16" s="626"/>
      <c r="D16" s="626"/>
      <c r="E16" s="626"/>
      <c r="F16" s="626"/>
      <c r="G16" s="626"/>
      <c r="H16" s="626"/>
      <c r="I16" s="626"/>
      <c r="J16" s="626"/>
      <c r="K16" s="428"/>
    </row>
    <row r="17" ht="15" customHeight="1" x14ac:dyDescent="0.25"/>
  </sheetData>
  <mergeCells count="12">
    <mergeCell ref="J2:K2"/>
    <mergeCell ref="A1:K1"/>
    <mergeCell ref="B2:C2"/>
    <mergeCell ref="D2:E2"/>
    <mergeCell ref="F2:G2"/>
    <mergeCell ref="H2:I2"/>
    <mergeCell ref="A2:A3"/>
    <mergeCell ref="B4:J4"/>
    <mergeCell ref="B7:J7"/>
    <mergeCell ref="A15:J15"/>
    <mergeCell ref="A16:J16"/>
    <mergeCell ref="B10:J10"/>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9"/>
  <sheetViews>
    <sheetView workbookViewId="0">
      <selection sqref="A1:C1"/>
    </sheetView>
  </sheetViews>
  <sheetFormatPr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09" t="s">
        <v>478</v>
      </c>
      <c r="B1" s="597"/>
      <c r="C1" s="598"/>
      <c r="E1" s="117"/>
    </row>
    <row r="2" spans="1:5" s="5" customFormat="1" ht="38.25" customHeight="1" x14ac:dyDescent="0.2">
      <c r="A2" s="17" t="s">
        <v>27</v>
      </c>
      <c r="B2" s="203" t="s">
        <v>162</v>
      </c>
      <c r="C2" s="128" t="s">
        <v>556</v>
      </c>
    </row>
    <row r="3" spans="1:5" s="6" customFormat="1" x14ac:dyDescent="0.2">
      <c r="A3" s="279" t="s">
        <v>25</v>
      </c>
      <c r="B3" s="166"/>
      <c r="C3" s="182"/>
    </row>
    <row r="4" spans="1:5" s="6" customFormat="1" x14ac:dyDescent="0.2">
      <c r="A4" s="279" t="s">
        <v>26</v>
      </c>
      <c r="B4" s="166"/>
      <c r="C4" s="182"/>
    </row>
    <row r="5" spans="1:5" s="6" customFormat="1" x14ac:dyDescent="0.2">
      <c r="A5" s="279" t="s">
        <v>135</v>
      </c>
      <c r="B5" s="166"/>
      <c r="C5" s="182"/>
    </row>
    <row r="6" spans="1:5" ht="12.75" customHeight="1" thickBot="1" x14ac:dyDescent="0.25">
      <c r="A6" s="28" t="s">
        <v>4</v>
      </c>
      <c r="B6" s="48">
        <f>SUM(B3:B5)</f>
        <v>0</v>
      </c>
      <c r="C6" s="49">
        <f>SUM(C3:C5)</f>
        <v>0</v>
      </c>
    </row>
    <row r="7" spans="1:5" ht="12.75" customHeight="1" x14ac:dyDescent="0.2">
      <c r="A7" s="375"/>
      <c r="B7" s="375"/>
      <c r="C7" s="375"/>
    </row>
    <row r="8" spans="1:5" x14ac:dyDescent="0.2">
      <c r="A8" s="4" t="s">
        <v>201</v>
      </c>
    </row>
    <row r="9" spans="1:5" ht="66" customHeight="1" x14ac:dyDescent="0.2">
      <c r="A9" s="503" t="s">
        <v>557</v>
      </c>
      <c r="B9" s="503"/>
      <c r="C9" s="503"/>
    </row>
  </sheetData>
  <mergeCells count="2">
    <mergeCell ref="A1:C1"/>
    <mergeCell ref="A9:C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selection sqref="A1:G1"/>
    </sheetView>
  </sheetViews>
  <sheetFormatPr defaultRowHeight="12.75" x14ac:dyDescent="0.2"/>
  <cols>
    <col min="1" max="1" width="22.7109375" style="2" customWidth="1"/>
    <col min="2" max="2" width="19.140625" style="47" customWidth="1"/>
    <col min="3" max="3" width="22.28515625" style="47" customWidth="1"/>
    <col min="4" max="4" width="19.28515625" style="47" customWidth="1"/>
    <col min="5" max="6" width="25.140625" style="47" customWidth="1"/>
    <col min="7" max="7" width="19" style="1" customWidth="1"/>
    <col min="8" max="16384" width="9.140625" style="1"/>
  </cols>
  <sheetData>
    <row r="1" spans="1:13" ht="25.5" customHeight="1" x14ac:dyDescent="0.2">
      <c r="A1" s="609" t="s">
        <v>477</v>
      </c>
      <c r="B1" s="634"/>
      <c r="C1" s="634"/>
      <c r="D1" s="634"/>
      <c r="E1" s="634"/>
      <c r="F1" s="634"/>
      <c r="G1" s="635"/>
    </row>
    <row r="2" spans="1:13" s="5" customFormat="1" ht="30" customHeight="1" x14ac:dyDescent="0.2">
      <c r="A2" s="17" t="s">
        <v>27</v>
      </c>
      <c r="B2" s="636" t="s">
        <v>165</v>
      </c>
      <c r="C2" s="636"/>
      <c r="D2" s="636"/>
      <c r="E2" s="636" t="s">
        <v>166</v>
      </c>
      <c r="F2" s="636"/>
      <c r="G2" s="637"/>
      <c r="H2" s="1"/>
      <c r="I2" s="1"/>
      <c r="J2" s="1"/>
      <c r="K2" s="1"/>
      <c r="L2" s="1"/>
      <c r="M2" s="116"/>
    </row>
    <row r="3" spans="1:13" s="5" customFormat="1" ht="35.25" customHeight="1" x14ac:dyDescent="0.2">
      <c r="A3" s="17"/>
      <c r="B3" s="399" t="s">
        <v>163</v>
      </c>
      <c r="C3" s="399" t="s">
        <v>164</v>
      </c>
      <c r="D3" s="398" t="s">
        <v>212</v>
      </c>
      <c r="E3" s="399" t="s">
        <v>163</v>
      </c>
      <c r="F3" s="399" t="s">
        <v>164</v>
      </c>
      <c r="G3" s="128" t="s">
        <v>215</v>
      </c>
      <c r="H3" s="1"/>
      <c r="I3" s="1"/>
      <c r="J3" s="1"/>
      <c r="K3" s="1"/>
      <c r="L3" s="1"/>
      <c r="M3" s="116"/>
    </row>
    <row r="4" spans="1:13" s="6" customFormat="1" ht="13.5" customHeight="1" x14ac:dyDescent="0.2">
      <c r="A4" s="129" t="s">
        <v>128</v>
      </c>
      <c r="B4" s="45"/>
      <c r="C4" s="45"/>
      <c r="D4" s="45"/>
      <c r="E4" s="45"/>
      <c r="F4" s="45"/>
      <c r="G4" s="126"/>
      <c r="H4" s="1"/>
      <c r="I4" s="1"/>
      <c r="J4" s="1"/>
      <c r="K4" s="1"/>
      <c r="L4" s="1"/>
    </row>
    <row r="5" spans="1:13" s="6" customFormat="1" ht="13.5" customHeight="1" x14ac:dyDescent="0.2">
      <c r="A5" s="92" t="s">
        <v>149</v>
      </c>
      <c r="B5" s="400"/>
      <c r="C5" s="400"/>
      <c r="D5" s="400"/>
      <c r="E5" s="400"/>
      <c r="F5" s="400"/>
      <c r="G5" s="401"/>
      <c r="H5" s="1"/>
      <c r="I5" s="1"/>
      <c r="J5" s="1"/>
      <c r="K5" s="1"/>
      <c r="L5" s="1"/>
    </row>
    <row r="6" spans="1:13" s="6" customFormat="1" x14ac:dyDescent="0.2">
      <c r="A6" s="129" t="s">
        <v>129</v>
      </c>
      <c r="B6" s="45"/>
      <c r="C6" s="45"/>
      <c r="D6" s="45"/>
      <c r="E6" s="45"/>
      <c r="F6" s="45"/>
      <c r="G6" s="126"/>
      <c r="H6" s="1"/>
      <c r="I6" s="1"/>
      <c r="J6" s="1"/>
      <c r="K6" s="1"/>
      <c r="L6" s="1"/>
    </row>
    <row r="7" spans="1:13" s="6" customFormat="1" x14ac:dyDescent="0.2">
      <c r="A7" s="92" t="s">
        <v>149</v>
      </c>
      <c r="B7" s="400"/>
      <c r="C7" s="400"/>
      <c r="D7" s="400"/>
      <c r="E7" s="400"/>
      <c r="F7" s="400"/>
      <c r="G7" s="401"/>
      <c r="H7" s="1"/>
      <c r="I7" s="1"/>
      <c r="J7" s="1"/>
      <c r="K7" s="1"/>
      <c r="L7" s="1"/>
    </row>
    <row r="8" spans="1:13" x14ac:dyDescent="0.2">
      <c r="A8" s="31" t="s">
        <v>4</v>
      </c>
      <c r="B8" s="402">
        <f t="shared" ref="B8:G9" si="0">SUM(B4,B6)</f>
        <v>0</v>
      </c>
      <c r="C8" s="402">
        <f t="shared" si="0"/>
        <v>0</v>
      </c>
      <c r="D8" s="402">
        <f t="shared" si="0"/>
        <v>0</v>
      </c>
      <c r="E8" s="402">
        <f t="shared" si="0"/>
        <v>0</v>
      </c>
      <c r="F8" s="402">
        <f t="shared" si="0"/>
        <v>0</v>
      </c>
      <c r="G8" s="403">
        <f t="shared" si="0"/>
        <v>0</v>
      </c>
    </row>
    <row r="9" spans="1:13" ht="13.5" thickBot="1" x14ac:dyDescent="0.25">
      <c r="A9" s="187" t="s">
        <v>149</v>
      </c>
      <c r="B9" s="404">
        <f t="shared" si="0"/>
        <v>0</v>
      </c>
      <c r="C9" s="404">
        <f t="shared" si="0"/>
        <v>0</v>
      </c>
      <c r="D9" s="404">
        <f t="shared" si="0"/>
        <v>0</v>
      </c>
      <c r="E9" s="404">
        <f t="shared" si="0"/>
        <v>0</v>
      </c>
      <c r="F9" s="404">
        <f t="shared" si="0"/>
        <v>0</v>
      </c>
      <c r="G9" s="405">
        <f t="shared" si="0"/>
        <v>0</v>
      </c>
    </row>
    <row r="11" spans="1:13" ht="30" customHeight="1" x14ac:dyDescent="0.2">
      <c r="A11" s="514" t="s">
        <v>213</v>
      </c>
      <c r="B11" s="514"/>
      <c r="C11" s="514"/>
      <c r="D11" s="514"/>
      <c r="E11" s="514"/>
      <c r="F11" s="514"/>
      <c r="G11" s="514"/>
    </row>
    <row r="12" spans="1:13" ht="15" customHeight="1" x14ac:dyDescent="0.2">
      <c r="A12" s="503" t="s">
        <v>186</v>
      </c>
      <c r="B12" s="503"/>
      <c r="C12" s="503"/>
      <c r="D12" s="503"/>
      <c r="E12" s="503"/>
      <c r="F12" s="503"/>
      <c r="G12" s="503"/>
    </row>
    <row r="13" spans="1:13" ht="15" customHeight="1" x14ac:dyDescent="0.2">
      <c r="A13" s="503" t="s">
        <v>216</v>
      </c>
      <c r="B13" s="503"/>
      <c r="C13" s="503"/>
      <c r="D13" s="503"/>
      <c r="E13" s="503"/>
      <c r="F13" s="503"/>
      <c r="G13" s="503"/>
    </row>
    <row r="14" spans="1:13" x14ac:dyDescent="0.2">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2"/>
  <sheetViews>
    <sheetView workbookViewId="0">
      <selection sqref="A1:C1"/>
    </sheetView>
  </sheetViews>
  <sheetFormatPr defaultRowHeight="12.75" x14ac:dyDescent="0.2"/>
  <cols>
    <col min="1" max="1" width="40.7109375" style="2" customWidth="1"/>
    <col min="2" max="2" width="17.7109375" style="47" customWidth="1"/>
    <col min="3" max="3" width="15.7109375" style="1" customWidth="1"/>
    <col min="4" max="16384" width="9.140625" style="1"/>
  </cols>
  <sheetData>
    <row r="1" spans="1:3" ht="55.5" customHeight="1" x14ac:dyDescent="0.2">
      <c r="A1" s="609" t="s">
        <v>587</v>
      </c>
      <c r="B1" s="634"/>
      <c r="C1" s="635"/>
    </row>
    <row r="2" spans="1:3" s="5" customFormat="1" ht="38.25" customHeight="1" x14ac:dyDescent="0.2">
      <c r="A2" s="17" t="s">
        <v>27</v>
      </c>
      <c r="B2" s="125" t="s">
        <v>588</v>
      </c>
      <c r="C2" s="128" t="s">
        <v>579</v>
      </c>
    </row>
    <row r="3" spans="1:3" s="6" customFormat="1" ht="15.75" customHeight="1" x14ac:dyDescent="0.2">
      <c r="A3" s="129" t="s">
        <v>128</v>
      </c>
      <c r="B3" s="45"/>
      <c r="C3" s="126"/>
    </row>
    <row r="4" spans="1:3" s="6" customFormat="1" x14ac:dyDescent="0.2">
      <c r="A4" s="129" t="s">
        <v>129</v>
      </c>
      <c r="B4" s="45"/>
      <c r="C4" s="126"/>
    </row>
    <row r="5" spans="1:3" ht="13.5" thickBot="1" x14ac:dyDescent="0.25">
      <c r="A5" s="28" t="s">
        <v>4</v>
      </c>
      <c r="B5" s="46"/>
      <c r="C5" s="127"/>
    </row>
    <row r="7" spans="1:3" ht="25.5" customHeight="1" x14ac:dyDescent="0.2">
      <c r="A7" s="554" t="s">
        <v>106</v>
      </c>
      <c r="B7" s="554"/>
      <c r="C7" s="554"/>
    </row>
    <row r="8" spans="1:3" ht="30" customHeight="1" x14ac:dyDescent="0.2">
      <c r="A8" s="503" t="s">
        <v>127</v>
      </c>
      <c r="B8" s="503"/>
      <c r="C8" s="503"/>
    </row>
    <row r="9" spans="1:3" ht="40.5" customHeight="1" x14ac:dyDescent="0.2">
      <c r="A9" s="503" t="s">
        <v>217</v>
      </c>
      <c r="B9" s="503"/>
      <c r="C9" s="503"/>
    </row>
    <row r="10" spans="1:3" ht="12.75" customHeight="1" x14ac:dyDescent="0.2">
      <c r="A10" s="554" t="s">
        <v>589</v>
      </c>
      <c r="B10" s="554"/>
      <c r="C10" s="554"/>
    </row>
    <row r="11" spans="1:3" x14ac:dyDescent="0.2">
      <c r="A11" s="554"/>
      <c r="B11" s="554"/>
      <c r="C11" s="554"/>
    </row>
    <row r="12" spans="1:3" x14ac:dyDescent="0.2">
      <c r="A12" s="150"/>
      <c r="B12" s="150"/>
      <c r="C12" s="150"/>
    </row>
  </sheetData>
  <mergeCells count="5">
    <mergeCell ref="A1:C1"/>
    <mergeCell ref="A7:C7"/>
    <mergeCell ref="A8:C8"/>
    <mergeCell ref="A9:C9"/>
    <mergeCell ref="A10:C11"/>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sqref="A1:E1"/>
    </sheetView>
  </sheetViews>
  <sheetFormatPr defaultRowHeight="12.75" x14ac:dyDescent="0.2"/>
  <cols>
    <col min="1" max="1" width="55.42578125" style="2" customWidth="1"/>
    <col min="2" max="2" width="17.140625" style="47"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25.5" customHeight="1" x14ac:dyDescent="0.2">
      <c r="A1" s="508" t="s">
        <v>633</v>
      </c>
      <c r="B1" s="645"/>
      <c r="C1" s="645"/>
      <c r="D1" s="645"/>
      <c r="E1" s="646"/>
      <c r="G1" s="638" t="s">
        <v>484</v>
      </c>
      <c r="H1" s="639"/>
      <c r="I1" s="639"/>
      <c r="J1" s="639"/>
      <c r="K1" s="639"/>
    </row>
    <row r="2" spans="1:11" ht="16.5" customHeight="1" x14ac:dyDescent="0.2">
      <c r="A2" s="17" t="s">
        <v>27</v>
      </c>
      <c r="B2" s="647"/>
      <c r="C2" s="648"/>
      <c r="D2" s="648"/>
      <c r="E2" s="649"/>
      <c r="G2" s="640" t="s">
        <v>488</v>
      </c>
      <c r="H2" s="640"/>
      <c r="I2" s="640"/>
      <c r="J2" s="299" t="s">
        <v>485</v>
      </c>
      <c r="K2" s="270" t="s">
        <v>486</v>
      </c>
    </row>
    <row r="3" spans="1:11" ht="18" customHeight="1" x14ac:dyDescent="0.2">
      <c r="A3" s="280"/>
      <c r="B3" s="281" t="s">
        <v>136</v>
      </c>
      <c r="C3" s="281" t="s">
        <v>137</v>
      </c>
      <c r="D3" s="294" t="s">
        <v>479</v>
      </c>
      <c r="E3" s="75" t="s">
        <v>480</v>
      </c>
      <c r="G3" s="640"/>
      <c r="H3" s="640"/>
      <c r="I3" s="640"/>
      <c r="J3" s="299">
        <f>SUM(D9:D11)</f>
        <v>0</v>
      </c>
      <c r="K3" s="300">
        <f>SUM(E9:E11)</f>
        <v>0</v>
      </c>
    </row>
    <row r="4" spans="1:11" ht="16.5" customHeight="1" x14ac:dyDescent="0.2">
      <c r="A4" s="20" t="s">
        <v>193</v>
      </c>
      <c r="B4" s="108"/>
      <c r="C4" s="108"/>
      <c r="D4" s="295"/>
      <c r="E4" s="298"/>
      <c r="G4" s="640"/>
      <c r="H4" s="640"/>
      <c r="I4" s="640"/>
      <c r="J4" s="641" t="s">
        <v>487</v>
      </c>
      <c r="K4" s="641"/>
    </row>
    <row r="5" spans="1:11" ht="15.75" customHeight="1" x14ac:dyDescent="0.2">
      <c r="A5" s="20" t="s">
        <v>194</v>
      </c>
      <c r="B5" s="7"/>
      <c r="C5" s="7"/>
      <c r="D5" s="15">
        <f>SUM(B5:C5)</f>
        <v>0</v>
      </c>
      <c r="E5" s="298"/>
      <c r="G5" s="640"/>
      <c r="H5" s="640"/>
      <c r="I5" s="640"/>
      <c r="J5" s="642" t="e">
        <f>K3/J3</f>
        <v>#DIV/0!</v>
      </c>
      <c r="K5" s="642"/>
    </row>
    <row r="6" spans="1:11" ht="16.5" customHeight="1" x14ac:dyDescent="0.2">
      <c r="A6" s="20" t="s">
        <v>195</v>
      </c>
      <c r="B6" s="7"/>
      <c r="C6" s="8"/>
      <c r="D6" s="296">
        <f>SUM(B6:C6)</f>
        <v>0</v>
      </c>
      <c r="E6" s="298"/>
    </row>
    <row r="7" spans="1:11" ht="17.25" customHeight="1" x14ac:dyDescent="0.2">
      <c r="A7" s="20" t="s">
        <v>196</v>
      </c>
      <c r="B7" s="7"/>
      <c r="C7" s="7"/>
      <c r="D7" s="295">
        <f>SUM(B7:C7)</f>
        <v>0</v>
      </c>
      <c r="E7" s="298"/>
    </row>
    <row r="8" spans="1:11" ht="17.25" customHeight="1" x14ac:dyDescent="0.2">
      <c r="A8" s="289" t="s">
        <v>482</v>
      </c>
      <c r="B8" s="204"/>
      <c r="C8" s="204"/>
      <c r="D8" s="297">
        <f>SUM(B8:C8)</f>
        <v>0</v>
      </c>
      <c r="E8" s="298"/>
    </row>
    <row r="9" spans="1:11" ht="17.25" customHeight="1" x14ac:dyDescent="0.2">
      <c r="A9" s="24" t="s">
        <v>481</v>
      </c>
      <c r="B9" s="204"/>
      <c r="C9" s="204"/>
      <c r="D9" s="297">
        <f>SUM(B9:C9)</f>
        <v>0</v>
      </c>
      <c r="E9" s="396"/>
    </row>
    <row r="10" spans="1:11" ht="17.25" customHeight="1" x14ac:dyDescent="0.2">
      <c r="A10" s="24" t="s">
        <v>483</v>
      </c>
      <c r="B10" s="108"/>
      <c r="C10" s="108"/>
      <c r="D10" s="297"/>
      <c r="E10" s="396"/>
    </row>
    <row r="11" spans="1:11" ht="17.25" customHeight="1" thickBot="1" x14ac:dyDescent="0.25">
      <c r="A11" s="293" t="s">
        <v>173</v>
      </c>
      <c r="B11" s="205"/>
      <c r="C11" s="205"/>
      <c r="D11" s="149"/>
      <c r="E11" s="397"/>
    </row>
    <row r="12" spans="1:11" ht="17.25" customHeight="1" x14ac:dyDescent="0.2">
      <c r="A12" s="122"/>
      <c r="B12" s="122"/>
      <c r="C12" s="122"/>
      <c r="D12" s="122"/>
      <c r="E12" s="122"/>
    </row>
    <row r="13" spans="1:11" ht="15.75" customHeight="1" x14ac:dyDescent="0.2">
      <c r="A13" s="644" t="s">
        <v>597</v>
      </c>
      <c r="B13" s="644"/>
      <c r="C13" s="644"/>
      <c r="D13" s="644"/>
      <c r="E13" s="644"/>
      <c r="F13" s="90"/>
    </row>
    <row r="14" spans="1:11" ht="15" customHeight="1" x14ac:dyDescent="0.2">
      <c r="A14" s="554" t="s">
        <v>138</v>
      </c>
      <c r="B14" s="554"/>
      <c r="C14" s="554"/>
      <c r="D14" s="554"/>
      <c r="E14" s="554"/>
      <c r="F14" s="90"/>
    </row>
    <row r="15" spans="1:11" ht="30" customHeight="1" x14ac:dyDescent="0.2">
      <c r="A15" s="586" t="s">
        <v>598</v>
      </c>
      <c r="B15" s="586"/>
      <c r="C15" s="586"/>
      <c r="D15" s="586"/>
      <c r="E15" s="586"/>
    </row>
    <row r="16" spans="1:11" ht="75" customHeight="1" x14ac:dyDescent="0.2">
      <c r="A16" s="650" t="s">
        <v>190</v>
      </c>
      <c r="B16" s="650"/>
      <c r="C16" s="650"/>
      <c r="D16" s="650"/>
      <c r="E16" s="650"/>
      <c r="F16" s="282"/>
      <c r="G16" s="282"/>
    </row>
    <row r="17" spans="1:7" ht="75" customHeight="1" x14ac:dyDescent="0.2">
      <c r="A17" s="643" t="s">
        <v>189</v>
      </c>
      <c r="B17" s="643"/>
      <c r="C17" s="643"/>
      <c r="D17" s="643"/>
      <c r="E17" s="643"/>
      <c r="F17" s="283"/>
      <c r="G17" s="283"/>
    </row>
    <row r="18" spans="1:7" ht="75" customHeight="1" x14ac:dyDescent="0.2">
      <c r="A18" s="643" t="s">
        <v>188</v>
      </c>
      <c r="B18" s="643"/>
      <c r="C18" s="643"/>
      <c r="D18" s="643"/>
      <c r="E18" s="643"/>
      <c r="F18" s="283"/>
      <c r="G18" s="283"/>
    </row>
    <row r="19" spans="1:7" ht="60" customHeight="1" x14ac:dyDescent="0.2">
      <c r="A19" s="643" t="s">
        <v>187</v>
      </c>
      <c r="B19" s="643"/>
      <c r="C19" s="643"/>
      <c r="D19" s="643"/>
      <c r="E19" s="643"/>
      <c r="F19" s="283"/>
      <c r="G19" s="283"/>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sqref="A1:B1"/>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651" t="s">
        <v>494</v>
      </c>
      <c r="B1" s="496"/>
    </row>
    <row r="2" spans="1:2" s="5" customFormat="1" ht="38.25" customHeight="1" x14ac:dyDescent="0.2">
      <c r="A2" s="17" t="s">
        <v>27</v>
      </c>
      <c r="B2" s="128" t="s">
        <v>61</v>
      </c>
    </row>
    <row r="3" spans="1:2" ht="25.5" x14ac:dyDescent="0.2">
      <c r="A3" s="20" t="s">
        <v>64</v>
      </c>
      <c r="B3" s="51"/>
    </row>
    <row r="4" spans="1:2" ht="25.5" customHeight="1" x14ac:dyDescent="0.2">
      <c r="A4" s="20" t="s">
        <v>65</v>
      </c>
      <c r="B4" s="52"/>
    </row>
    <row r="5" spans="1:2" ht="38.25" x14ac:dyDescent="0.2">
      <c r="A5" s="238" t="s">
        <v>599</v>
      </c>
      <c r="B5" s="52"/>
    </row>
    <row r="6" spans="1:2" ht="38.25" x14ac:dyDescent="0.2">
      <c r="A6" s="238" t="s">
        <v>600</v>
      </c>
      <c r="B6" s="52"/>
    </row>
    <row r="7" spans="1:2" s="4" customFormat="1" x14ac:dyDescent="0.2">
      <c r="A7" s="101" t="s">
        <v>601</v>
      </c>
      <c r="B7" s="52"/>
    </row>
    <row r="8" spans="1:2" ht="38.25" x14ac:dyDescent="0.2">
      <c r="A8" s="20" t="s">
        <v>602</v>
      </c>
      <c r="B8" s="52"/>
    </row>
    <row r="9" spans="1:2" s="2" customFormat="1" ht="51" x14ac:dyDescent="0.2">
      <c r="A9" s="20" t="s">
        <v>603</v>
      </c>
      <c r="B9" s="53"/>
    </row>
    <row r="10" spans="1:2" ht="39" thickBot="1" x14ac:dyDescent="0.25">
      <c r="A10" s="293" t="s">
        <v>604</v>
      </c>
      <c r="B10" s="55"/>
    </row>
    <row r="12" spans="1:2" ht="15.75" x14ac:dyDescent="0.2">
      <c r="A12" s="68"/>
    </row>
    <row r="13" spans="1:2" ht="15.75" x14ac:dyDescent="0.2">
      <c r="A13" s="68"/>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sqref="A1:B1"/>
    </sheetView>
  </sheetViews>
  <sheetFormatPr defaultRowHeight="12.75" x14ac:dyDescent="0.2"/>
  <cols>
    <col min="1" max="1" width="38.5703125" style="2" customWidth="1"/>
    <col min="2" max="2" width="14.5703125" style="1" customWidth="1"/>
    <col min="3" max="16384" width="9.140625" style="1"/>
  </cols>
  <sheetData>
    <row r="1" spans="1:2" ht="25.5" customHeight="1" x14ac:dyDescent="0.2">
      <c r="A1" s="609" t="s">
        <v>493</v>
      </c>
      <c r="B1" s="598"/>
    </row>
    <row r="2" spans="1:2" s="5" customFormat="1" ht="38.25" customHeight="1" x14ac:dyDescent="0.2">
      <c r="A2" s="17" t="s">
        <v>27</v>
      </c>
      <c r="B2" s="33" t="s">
        <v>61</v>
      </c>
    </row>
    <row r="3" spans="1:2" s="6" customFormat="1" ht="12.75" customHeight="1" x14ac:dyDescent="0.2">
      <c r="A3" s="34" t="s">
        <v>66</v>
      </c>
      <c r="B3" s="39"/>
    </row>
    <row r="4" spans="1:2" s="6" customFormat="1" ht="12.75" customHeight="1" x14ac:dyDescent="0.2">
      <c r="A4" s="34" t="s">
        <v>539</v>
      </c>
      <c r="B4" s="39"/>
    </row>
    <row r="5" spans="1:2" s="6" customFormat="1" ht="12.75" customHeight="1" x14ac:dyDescent="0.2">
      <c r="A5" s="34" t="s">
        <v>538</v>
      </c>
      <c r="B5" s="39"/>
    </row>
    <row r="6" spans="1:2" s="6" customFormat="1" ht="12.75" customHeight="1" x14ac:dyDescent="0.2">
      <c r="A6" s="34" t="s">
        <v>67</v>
      </c>
      <c r="B6" s="39"/>
    </row>
    <row r="7" spans="1:2" s="6" customFormat="1" ht="12.75" customHeight="1" x14ac:dyDescent="0.2">
      <c r="A7" s="34" t="s">
        <v>622</v>
      </c>
      <c r="B7" s="39"/>
    </row>
    <row r="8" spans="1:2" s="6" customFormat="1" ht="12.75" customHeight="1" x14ac:dyDescent="0.2">
      <c r="A8" s="34" t="s">
        <v>623</v>
      </c>
      <c r="B8" s="39"/>
    </row>
    <row r="9" spans="1:2" s="6" customFormat="1" ht="38.25" x14ac:dyDescent="0.2">
      <c r="A9" s="92" t="s">
        <v>112</v>
      </c>
      <c r="B9" s="93"/>
    </row>
    <row r="10" spans="1:2" s="6" customFormat="1" ht="25.5" x14ac:dyDescent="0.2">
      <c r="A10" s="92" t="s">
        <v>111</v>
      </c>
      <c r="B10" s="93"/>
    </row>
    <row r="11" spans="1:2" s="6" customFormat="1" ht="13.5" thickBot="1" x14ac:dyDescent="0.25">
      <c r="A11" s="181" t="s">
        <v>191</v>
      </c>
      <c r="B11" s="173"/>
    </row>
    <row r="13" spans="1:2" ht="56.25" customHeight="1" x14ac:dyDescent="0.2">
      <c r="A13" s="503" t="s">
        <v>102</v>
      </c>
      <c r="B13" s="503"/>
    </row>
    <row r="14" spans="1:2" ht="57" customHeight="1" x14ac:dyDescent="0.2">
      <c r="A14" s="503" t="s">
        <v>192</v>
      </c>
      <c r="B14" s="503"/>
    </row>
    <row r="16" spans="1:2" ht="66" customHeight="1" x14ac:dyDescent="0.2">
      <c r="A16" s="622" t="s">
        <v>543</v>
      </c>
      <c r="B16" s="622"/>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workbookViewId="0">
      <selection sqref="A1:K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481" t="s">
        <v>466</v>
      </c>
      <c r="B1" s="482"/>
      <c r="C1" s="482"/>
      <c r="D1" s="482"/>
      <c r="E1" s="482"/>
      <c r="F1" s="482"/>
      <c r="G1" s="482"/>
      <c r="H1" s="482"/>
      <c r="I1" s="482"/>
      <c r="J1" s="483"/>
      <c r="K1" s="484"/>
    </row>
    <row r="2" spans="1:16" s="5" customFormat="1" ht="38.25" customHeight="1" x14ac:dyDescent="0.2">
      <c r="A2" s="17" t="s">
        <v>27</v>
      </c>
      <c r="B2" s="8"/>
      <c r="C2" s="489" t="s">
        <v>0</v>
      </c>
      <c r="D2" s="489"/>
      <c r="E2" s="489" t="s">
        <v>2</v>
      </c>
      <c r="F2" s="489"/>
      <c r="G2" s="489" t="s">
        <v>1</v>
      </c>
      <c r="H2" s="489"/>
      <c r="I2" s="487" t="s">
        <v>3</v>
      </c>
      <c r="J2" s="488"/>
      <c r="K2" s="57" t="s">
        <v>4</v>
      </c>
    </row>
    <row r="3" spans="1:16" s="5" customFormat="1" ht="13.5" customHeight="1" thickBot="1" x14ac:dyDescent="0.25">
      <c r="A3" s="54"/>
      <c r="B3" s="61"/>
      <c r="C3" s="62" t="s">
        <v>23</v>
      </c>
      <c r="D3" s="62" t="s">
        <v>24</v>
      </c>
      <c r="E3" s="62" t="s">
        <v>23</v>
      </c>
      <c r="F3" s="62" t="s">
        <v>24</v>
      </c>
      <c r="G3" s="62" t="s">
        <v>23</v>
      </c>
      <c r="H3" s="62" t="s">
        <v>24</v>
      </c>
      <c r="I3" s="158" t="s">
        <v>23</v>
      </c>
      <c r="J3" s="158" t="s">
        <v>24</v>
      </c>
      <c r="K3" s="49"/>
    </row>
    <row r="4" spans="1:16" s="6" customFormat="1" x14ac:dyDescent="0.2">
      <c r="A4" s="142" t="s">
        <v>25</v>
      </c>
      <c r="B4" s="60"/>
      <c r="C4" s="477"/>
      <c r="D4" s="478"/>
      <c r="E4" s="478"/>
      <c r="F4" s="478"/>
      <c r="G4" s="478"/>
      <c r="H4" s="478"/>
      <c r="I4" s="478"/>
      <c r="J4" s="478"/>
      <c r="K4" s="479"/>
    </row>
    <row r="5" spans="1:16" s="2" customFormat="1" ht="25.5" x14ac:dyDescent="0.2">
      <c r="A5" s="18" t="s">
        <v>10</v>
      </c>
      <c r="B5" s="14" t="s">
        <v>9</v>
      </c>
      <c r="C5" s="474"/>
      <c r="D5" s="475"/>
      <c r="E5" s="475"/>
      <c r="F5" s="475"/>
      <c r="G5" s="475"/>
      <c r="H5" s="475"/>
      <c r="I5" s="475"/>
      <c r="J5" s="475"/>
      <c r="K5" s="476"/>
    </row>
    <row r="6" spans="1:16" ht="12.75" customHeight="1" x14ac:dyDescent="0.2">
      <c r="A6" s="20" t="s">
        <v>5</v>
      </c>
      <c r="B6" s="10" t="s">
        <v>8</v>
      </c>
      <c r="C6" s="207"/>
      <c r="D6" s="207"/>
      <c r="E6" s="207"/>
      <c r="F6" s="207"/>
      <c r="G6" s="207"/>
      <c r="H6" s="207"/>
      <c r="I6" s="183"/>
      <c r="J6" s="208"/>
      <c r="K6" s="206">
        <f>SUM(C6:J6)</f>
        <v>0</v>
      </c>
    </row>
    <row r="7" spans="1:16" ht="12.75" customHeight="1" x14ac:dyDescent="0.2">
      <c r="A7" s="20" t="s">
        <v>11</v>
      </c>
      <c r="B7" s="12" t="s">
        <v>6</v>
      </c>
      <c r="C7" s="207"/>
      <c r="D7" s="207"/>
      <c r="E7" s="207"/>
      <c r="F7" s="207"/>
      <c r="G7" s="207"/>
      <c r="H7" s="207"/>
      <c r="I7" s="183"/>
      <c r="J7" s="208"/>
      <c r="K7" s="206">
        <f t="shared" ref="K7:K15" si="0">SUM(C7:J7)</f>
        <v>0</v>
      </c>
    </row>
    <row r="8" spans="1:16" ht="26.25" customHeight="1" x14ac:dyDescent="0.2">
      <c r="A8" s="20" t="s">
        <v>12</v>
      </c>
      <c r="B8" s="12">
        <v>41.43</v>
      </c>
      <c r="C8" s="207"/>
      <c r="D8" s="207"/>
      <c r="E8" s="207"/>
      <c r="F8" s="207"/>
      <c r="G8" s="207"/>
      <c r="H8" s="207"/>
      <c r="I8" s="183"/>
      <c r="J8" s="208"/>
      <c r="K8" s="206">
        <f t="shared" si="0"/>
        <v>0</v>
      </c>
    </row>
    <row r="9" spans="1:16" ht="25.5" x14ac:dyDescent="0.2">
      <c r="A9" s="20" t="s">
        <v>13</v>
      </c>
      <c r="B9" s="12" t="s">
        <v>7</v>
      </c>
      <c r="C9" s="207"/>
      <c r="D9" s="207"/>
      <c r="E9" s="207"/>
      <c r="F9" s="207"/>
      <c r="G9" s="207"/>
      <c r="H9" s="207"/>
      <c r="I9" s="183"/>
      <c r="J9" s="208"/>
      <c r="K9" s="206">
        <f t="shared" si="0"/>
        <v>0</v>
      </c>
    </row>
    <row r="10" spans="1:16" ht="25.5" x14ac:dyDescent="0.2">
      <c r="A10" s="20" t="s">
        <v>14</v>
      </c>
      <c r="B10" s="12" t="s">
        <v>20</v>
      </c>
      <c r="C10" s="207"/>
      <c r="D10" s="207"/>
      <c r="E10" s="207"/>
      <c r="F10" s="207"/>
      <c r="G10" s="207"/>
      <c r="H10" s="207"/>
      <c r="I10" s="183"/>
      <c r="J10" s="208"/>
      <c r="K10" s="206">
        <f t="shared" si="0"/>
        <v>0</v>
      </c>
    </row>
    <row r="11" spans="1:16" ht="12.75" customHeight="1" x14ac:dyDescent="0.2">
      <c r="A11" s="20" t="s">
        <v>15</v>
      </c>
      <c r="B11" s="12">
        <v>62.65</v>
      </c>
      <c r="C11" s="207"/>
      <c r="D11" s="207"/>
      <c r="E11" s="207"/>
      <c r="F11" s="207"/>
      <c r="G11" s="207"/>
      <c r="H11" s="207"/>
      <c r="I11" s="183"/>
      <c r="J11" s="208"/>
      <c r="K11" s="206">
        <f t="shared" si="0"/>
        <v>0</v>
      </c>
      <c r="M11" s="87"/>
      <c r="N11" s="87"/>
      <c r="O11" s="87"/>
      <c r="P11" s="87"/>
    </row>
    <row r="12" spans="1:16" ht="25.5" customHeight="1" x14ac:dyDescent="0.2">
      <c r="A12" s="20" t="s">
        <v>16</v>
      </c>
      <c r="B12" s="12">
        <v>68</v>
      </c>
      <c r="C12" s="207"/>
      <c r="D12" s="207"/>
      <c r="E12" s="207"/>
      <c r="F12" s="207"/>
      <c r="G12" s="207"/>
      <c r="H12" s="207"/>
      <c r="I12" s="183"/>
      <c r="J12" s="208"/>
      <c r="K12" s="206">
        <f t="shared" si="0"/>
        <v>0</v>
      </c>
      <c r="M12" s="87"/>
      <c r="N12" s="87"/>
      <c r="O12" s="87"/>
      <c r="P12" s="87"/>
    </row>
    <row r="13" spans="1:16" ht="25.5" customHeight="1" x14ac:dyDescent="0.2">
      <c r="A13" s="20" t="s">
        <v>17</v>
      </c>
      <c r="B13" s="12">
        <v>74.75</v>
      </c>
      <c r="C13" s="207"/>
      <c r="D13" s="207"/>
      <c r="E13" s="207"/>
      <c r="F13" s="207"/>
      <c r="G13" s="207"/>
      <c r="H13" s="207"/>
      <c r="I13" s="183"/>
      <c r="J13" s="208"/>
      <c r="K13" s="206">
        <f t="shared" si="0"/>
        <v>0</v>
      </c>
    </row>
    <row r="14" spans="1:16" ht="25.5" customHeight="1" x14ac:dyDescent="0.2">
      <c r="A14" s="20" t="s">
        <v>18</v>
      </c>
      <c r="B14" s="12">
        <v>77</v>
      </c>
      <c r="C14" s="207"/>
      <c r="D14" s="207"/>
      <c r="E14" s="207"/>
      <c r="F14" s="207"/>
      <c r="G14" s="207"/>
      <c r="H14" s="207"/>
      <c r="I14" s="183"/>
      <c r="J14" s="208"/>
      <c r="K14" s="206">
        <f t="shared" si="0"/>
        <v>0</v>
      </c>
    </row>
    <row r="15" spans="1:16" ht="25.5" customHeight="1" x14ac:dyDescent="0.2">
      <c r="A15" s="20" t="s">
        <v>19</v>
      </c>
      <c r="B15" s="12">
        <v>81.819999999999993</v>
      </c>
      <c r="C15" s="207"/>
      <c r="D15" s="207"/>
      <c r="E15" s="207"/>
      <c r="F15" s="207"/>
      <c r="G15" s="207"/>
      <c r="H15" s="207"/>
      <c r="I15" s="183"/>
      <c r="J15" s="208"/>
      <c r="K15" s="206">
        <f t="shared" si="0"/>
        <v>0</v>
      </c>
    </row>
    <row r="16" spans="1:16" ht="12.75" customHeight="1" x14ac:dyDescent="0.2">
      <c r="A16" s="143" t="s">
        <v>144</v>
      </c>
      <c r="B16" s="224" t="s">
        <v>145</v>
      </c>
      <c r="C16" s="225">
        <f>SUM(C6:C15)</f>
        <v>0</v>
      </c>
      <c r="D16" s="225">
        <f t="shared" ref="D16:J16" si="1">SUM(D6:D15)</f>
        <v>0</v>
      </c>
      <c r="E16" s="225">
        <f t="shared" si="1"/>
        <v>0</v>
      </c>
      <c r="F16" s="225">
        <f t="shared" si="1"/>
        <v>0</v>
      </c>
      <c r="G16" s="225">
        <f t="shared" si="1"/>
        <v>0</v>
      </c>
      <c r="H16" s="225">
        <f t="shared" si="1"/>
        <v>0</v>
      </c>
      <c r="I16" s="225">
        <f t="shared" si="1"/>
        <v>0</v>
      </c>
      <c r="J16" s="226">
        <f t="shared" si="1"/>
        <v>0</v>
      </c>
      <c r="K16" s="206">
        <f>SUM(K6:K15)</f>
        <v>0</v>
      </c>
    </row>
    <row r="17" spans="1:11" s="6" customFormat="1" x14ac:dyDescent="0.2">
      <c r="A17" s="129" t="s">
        <v>26</v>
      </c>
      <c r="B17" s="9"/>
      <c r="C17" s="471"/>
      <c r="D17" s="472"/>
      <c r="E17" s="472"/>
      <c r="F17" s="472"/>
      <c r="G17" s="472"/>
      <c r="H17" s="472"/>
      <c r="I17" s="472"/>
      <c r="J17" s="472"/>
      <c r="K17" s="473"/>
    </row>
    <row r="18" spans="1:11" s="2" customFormat="1" ht="25.5" customHeight="1" x14ac:dyDescent="0.2">
      <c r="A18" s="18" t="s">
        <v>10</v>
      </c>
      <c r="B18" s="14" t="s">
        <v>9</v>
      </c>
      <c r="C18" s="474"/>
      <c r="D18" s="475"/>
      <c r="E18" s="475"/>
      <c r="F18" s="475"/>
      <c r="G18" s="475"/>
      <c r="H18" s="475"/>
      <c r="I18" s="475"/>
      <c r="J18" s="475"/>
      <c r="K18" s="476"/>
    </row>
    <row r="19" spans="1:11" ht="12.75" customHeight="1" x14ac:dyDescent="0.2">
      <c r="A19" s="20" t="s">
        <v>5</v>
      </c>
      <c r="B19" s="10" t="s">
        <v>8</v>
      </c>
      <c r="C19" s="207"/>
      <c r="D19" s="207"/>
      <c r="E19" s="207"/>
      <c r="F19" s="207"/>
      <c r="G19" s="207"/>
      <c r="H19" s="207"/>
      <c r="I19" s="183"/>
      <c r="J19" s="208"/>
      <c r="K19" s="206">
        <f t="shared" ref="K19:K28" si="2">SUM(C19:J19)</f>
        <v>0</v>
      </c>
    </row>
    <row r="20" spans="1:11" ht="12.75" customHeight="1" x14ac:dyDescent="0.2">
      <c r="A20" s="20" t="s">
        <v>11</v>
      </c>
      <c r="B20" s="12" t="s">
        <v>6</v>
      </c>
      <c r="C20" s="207"/>
      <c r="D20" s="207"/>
      <c r="E20" s="207"/>
      <c r="F20" s="207"/>
      <c r="G20" s="207"/>
      <c r="H20" s="207"/>
      <c r="I20" s="183"/>
      <c r="J20" s="208"/>
      <c r="K20" s="206">
        <f t="shared" si="2"/>
        <v>0</v>
      </c>
    </row>
    <row r="21" spans="1:11" ht="25.5" customHeight="1" x14ac:dyDescent="0.2">
      <c r="A21" s="20" t="s">
        <v>12</v>
      </c>
      <c r="B21" s="12">
        <v>41.43</v>
      </c>
      <c r="C21" s="207"/>
      <c r="D21" s="207"/>
      <c r="E21" s="207"/>
      <c r="F21" s="207"/>
      <c r="G21" s="207"/>
      <c r="H21" s="207"/>
      <c r="I21" s="183"/>
      <c r="J21" s="208"/>
      <c r="K21" s="206">
        <f t="shared" si="2"/>
        <v>0</v>
      </c>
    </row>
    <row r="22" spans="1:11" ht="25.5" x14ac:dyDescent="0.2">
      <c r="A22" s="20" t="s">
        <v>13</v>
      </c>
      <c r="B22" s="12" t="s">
        <v>7</v>
      </c>
      <c r="C22" s="207"/>
      <c r="D22" s="207"/>
      <c r="E22" s="207"/>
      <c r="F22" s="207"/>
      <c r="G22" s="207"/>
      <c r="H22" s="207"/>
      <c r="I22" s="183"/>
      <c r="J22" s="208"/>
      <c r="K22" s="206">
        <f t="shared" si="2"/>
        <v>0</v>
      </c>
    </row>
    <row r="23" spans="1:11" ht="25.5" x14ac:dyDescent="0.2">
      <c r="A23" s="20" t="s">
        <v>14</v>
      </c>
      <c r="B23" s="12" t="s">
        <v>20</v>
      </c>
      <c r="C23" s="207"/>
      <c r="D23" s="207"/>
      <c r="E23" s="207"/>
      <c r="F23" s="207"/>
      <c r="G23" s="207"/>
      <c r="H23" s="207"/>
      <c r="I23" s="183"/>
      <c r="J23" s="208"/>
      <c r="K23" s="206">
        <f t="shared" si="2"/>
        <v>0</v>
      </c>
    </row>
    <row r="24" spans="1:11" x14ac:dyDescent="0.2">
      <c r="A24" s="20" t="s">
        <v>15</v>
      </c>
      <c r="B24" s="12">
        <v>62.65</v>
      </c>
      <c r="C24" s="207"/>
      <c r="D24" s="207"/>
      <c r="E24" s="207"/>
      <c r="F24" s="207"/>
      <c r="G24" s="207"/>
      <c r="H24" s="207"/>
      <c r="I24" s="183"/>
      <c r="J24" s="208"/>
      <c r="K24" s="206">
        <f t="shared" si="2"/>
        <v>0</v>
      </c>
    </row>
    <row r="25" spans="1:11" ht="25.5" x14ac:dyDescent="0.2">
      <c r="A25" s="20" t="s">
        <v>16</v>
      </c>
      <c r="B25" s="12">
        <v>68</v>
      </c>
      <c r="C25" s="207"/>
      <c r="D25" s="207"/>
      <c r="E25" s="207"/>
      <c r="F25" s="207"/>
      <c r="G25" s="207"/>
      <c r="H25" s="207"/>
      <c r="I25" s="183"/>
      <c r="J25" s="208"/>
      <c r="K25" s="206">
        <f t="shared" si="2"/>
        <v>0</v>
      </c>
    </row>
    <row r="26" spans="1:11" ht="25.5" x14ac:dyDescent="0.2">
      <c r="A26" s="20" t="s">
        <v>17</v>
      </c>
      <c r="B26" s="12">
        <v>74.75</v>
      </c>
      <c r="C26" s="207"/>
      <c r="D26" s="207"/>
      <c r="E26" s="207"/>
      <c r="F26" s="207"/>
      <c r="G26" s="207"/>
      <c r="H26" s="207"/>
      <c r="I26" s="183"/>
      <c r="J26" s="208"/>
      <c r="K26" s="206">
        <f t="shared" si="2"/>
        <v>0</v>
      </c>
    </row>
    <row r="27" spans="1:11" ht="25.5" x14ac:dyDescent="0.2">
      <c r="A27" s="20" t="s">
        <v>18</v>
      </c>
      <c r="B27" s="12">
        <v>77</v>
      </c>
      <c r="C27" s="207"/>
      <c r="D27" s="207"/>
      <c r="E27" s="207"/>
      <c r="F27" s="207"/>
      <c r="G27" s="207"/>
      <c r="H27" s="207"/>
      <c r="I27" s="183"/>
      <c r="J27" s="208"/>
      <c r="K27" s="206">
        <f t="shared" si="2"/>
        <v>0</v>
      </c>
    </row>
    <row r="28" spans="1:11" ht="25.5" x14ac:dyDescent="0.2">
      <c r="A28" s="24" t="s">
        <v>19</v>
      </c>
      <c r="B28" s="25">
        <v>81.819999999999993</v>
      </c>
      <c r="C28" s="209"/>
      <c r="D28" s="209"/>
      <c r="E28" s="209"/>
      <c r="F28" s="209"/>
      <c r="G28" s="209"/>
      <c r="H28" s="209"/>
      <c r="I28" s="210"/>
      <c r="J28" s="211"/>
      <c r="K28" s="212">
        <f t="shared" si="2"/>
        <v>0</v>
      </c>
    </row>
    <row r="29" spans="1:11" x14ac:dyDescent="0.2">
      <c r="A29" s="227" t="s">
        <v>144</v>
      </c>
      <c r="B29" s="217" t="s">
        <v>145</v>
      </c>
      <c r="C29" s="225">
        <f>SUM(C19:C28)</f>
        <v>0</v>
      </c>
      <c r="D29" s="228">
        <f t="shared" ref="D29:J29" si="3">SUM(D19:D28)</f>
        <v>0</v>
      </c>
      <c r="E29" s="228">
        <f t="shared" si="3"/>
        <v>0</v>
      </c>
      <c r="F29" s="228">
        <f t="shared" si="3"/>
        <v>0</v>
      </c>
      <c r="G29" s="228">
        <f t="shared" si="3"/>
        <v>0</v>
      </c>
      <c r="H29" s="228">
        <f t="shared" si="3"/>
        <v>0</v>
      </c>
      <c r="I29" s="228">
        <f t="shared" si="3"/>
        <v>0</v>
      </c>
      <c r="J29" s="229">
        <f t="shared" si="3"/>
        <v>0</v>
      </c>
      <c r="K29" s="212">
        <f>SUM(K19:K28)</f>
        <v>0</v>
      </c>
    </row>
    <row r="30" spans="1:11" x14ac:dyDescent="0.2">
      <c r="A30" s="129" t="s">
        <v>27</v>
      </c>
      <c r="B30" s="9"/>
      <c r="C30" s="471"/>
      <c r="D30" s="472"/>
      <c r="E30" s="472"/>
      <c r="F30" s="472"/>
      <c r="G30" s="472"/>
      <c r="H30" s="472"/>
      <c r="I30" s="472"/>
      <c r="J30" s="472"/>
      <c r="K30" s="473"/>
    </row>
    <row r="31" spans="1:11" ht="25.5" x14ac:dyDescent="0.2">
      <c r="A31" s="18" t="s">
        <v>10</v>
      </c>
      <c r="B31" s="14" t="s">
        <v>9</v>
      </c>
      <c r="C31" s="474"/>
      <c r="D31" s="475"/>
      <c r="E31" s="475"/>
      <c r="F31" s="475"/>
      <c r="G31" s="475"/>
      <c r="H31" s="475"/>
      <c r="I31" s="475"/>
      <c r="J31" s="475"/>
      <c r="K31" s="476"/>
    </row>
    <row r="32" spans="1:11" x14ac:dyDescent="0.2">
      <c r="A32" s="20" t="s">
        <v>5</v>
      </c>
      <c r="B32" s="10" t="s">
        <v>8</v>
      </c>
      <c r="C32" s="207">
        <f>SUM(C6,C19)</f>
        <v>0</v>
      </c>
      <c r="D32" s="207">
        <f t="shared" ref="D32:J32" si="4">SUM(D6,D19)</f>
        <v>0</v>
      </c>
      <c r="E32" s="207">
        <f t="shared" si="4"/>
        <v>0</v>
      </c>
      <c r="F32" s="207">
        <f t="shared" si="4"/>
        <v>0</v>
      </c>
      <c r="G32" s="207">
        <f t="shared" si="4"/>
        <v>0</v>
      </c>
      <c r="H32" s="207">
        <f t="shared" si="4"/>
        <v>0</v>
      </c>
      <c r="I32" s="183">
        <f t="shared" si="4"/>
        <v>0</v>
      </c>
      <c r="J32" s="208">
        <f t="shared" si="4"/>
        <v>0</v>
      </c>
      <c r="K32" s="206">
        <f>SUM(C32:J32)</f>
        <v>0</v>
      </c>
    </row>
    <row r="33" spans="1:11" x14ac:dyDescent="0.2">
      <c r="A33" s="20" t="s">
        <v>11</v>
      </c>
      <c r="B33" s="12" t="s">
        <v>6</v>
      </c>
      <c r="C33" s="207">
        <f t="shared" ref="C33:J42" si="5">SUM(C7,C20)</f>
        <v>0</v>
      </c>
      <c r="D33" s="207">
        <f t="shared" si="5"/>
        <v>0</v>
      </c>
      <c r="E33" s="207">
        <f t="shared" si="5"/>
        <v>0</v>
      </c>
      <c r="F33" s="207">
        <f t="shared" si="5"/>
        <v>0</v>
      </c>
      <c r="G33" s="207">
        <f t="shared" si="5"/>
        <v>0</v>
      </c>
      <c r="H33" s="207">
        <f t="shared" si="5"/>
        <v>0</v>
      </c>
      <c r="I33" s="183">
        <f t="shared" si="5"/>
        <v>0</v>
      </c>
      <c r="J33" s="208">
        <f t="shared" si="5"/>
        <v>0</v>
      </c>
      <c r="K33" s="206">
        <f t="shared" ref="K33:K41" si="6">SUM(C33:J33)</f>
        <v>0</v>
      </c>
    </row>
    <row r="34" spans="1:11" ht="25.5" x14ac:dyDescent="0.2">
      <c r="A34" s="20" t="s">
        <v>12</v>
      </c>
      <c r="B34" s="12">
        <v>41.43</v>
      </c>
      <c r="C34" s="207">
        <f t="shared" si="5"/>
        <v>0</v>
      </c>
      <c r="D34" s="207">
        <f t="shared" si="5"/>
        <v>0</v>
      </c>
      <c r="E34" s="207">
        <f t="shared" si="5"/>
        <v>0</v>
      </c>
      <c r="F34" s="207">
        <f t="shared" si="5"/>
        <v>0</v>
      </c>
      <c r="G34" s="207">
        <f t="shared" si="5"/>
        <v>0</v>
      </c>
      <c r="H34" s="207">
        <f t="shared" si="5"/>
        <v>0</v>
      </c>
      <c r="I34" s="183">
        <f t="shared" si="5"/>
        <v>0</v>
      </c>
      <c r="J34" s="208">
        <f t="shared" si="5"/>
        <v>0</v>
      </c>
      <c r="K34" s="206">
        <f t="shared" si="6"/>
        <v>0</v>
      </c>
    </row>
    <row r="35" spans="1:11" ht="25.5" x14ac:dyDescent="0.2">
      <c r="A35" s="20" t="s">
        <v>13</v>
      </c>
      <c r="B35" s="12" t="s">
        <v>7</v>
      </c>
      <c r="C35" s="207">
        <f t="shared" si="5"/>
        <v>0</v>
      </c>
      <c r="D35" s="207">
        <f t="shared" si="5"/>
        <v>0</v>
      </c>
      <c r="E35" s="207">
        <f t="shared" si="5"/>
        <v>0</v>
      </c>
      <c r="F35" s="207">
        <f t="shared" si="5"/>
        <v>0</v>
      </c>
      <c r="G35" s="207">
        <f t="shared" si="5"/>
        <v>0</v>
      </c>
      <c r="H35" s="207">
        <f t="shared" si="5"/>
        <v>0</v>
      </c>
      <c r="I35" s="183">
        <f t="shared" si="5"/>
        <v>0</v>
      </c>
      <c r="J35" s="208">
        <f t="shared" si="5"/>
        <v>0</v>
      </c>
      <c r="K35" s="206">
        <f t="shared" si="6"/>
        <v>0</v>
      </c>
    </row>
    <row r="36" spans="1:11" ht="25.5" x14ac:dyDescent="0.2">
      <c r="A36" s="20" t="s">
        <v>14</v>
      </c>
      <c r="B36" s="12" t="s">
        <v>20</v>
      </c>
      <c r="C36" s="207">
        <f t="shared" si="5"/>
        <v>0</v>
      </c>
      <c r="D36" s="207">
        <f t="shared" si="5"/>
        <v>0</v>
      </c>
      <c r="E36" s="207">
        <f t="shared" si="5"/>
        <v>0</v>
      </c>
      <c r="F36" s="207">
        <f t="shared" si="5"/>
        <v>0</v>
      </c>
      <c r="G36" s="207">
        <f t="shared" si="5"/>
        <v>0</v>
      </c>
      <c r="H36" s="207">
        <f t="shared" si="5"/>
        <v>0</v>
      </c>
      <c r="I36" s="183">
        <f t="shared" si="5"/>
        <v>0</v>
      </c>
      <c r="J36" s="208">
        <f t="shared" si="5"/>
        <v>0</v>
      </c>
      <c r="K36" s="206">
        <f t="shared" si="6"/>
        <v>0</v>
      </c>
    </row>
    <row r="37" spans="1:11" x14ac:dyDescent="0.2">
      <c r="A37" s="20" t="s">
        <v>15</v>
      </c>
      <c r="B37" s="12">
        <v>62.65</v>
      </c>
      <c r="C37" s="207">
        <f t="shared" si="5"/>
        <v>0</v>
      </c>
      <c r="D37" s="207">
        <f t="shared" si="5"/>
        <v>0</v>
      </c>
      <c r="E37" s="207">
        <f t="shared" si="5"/>
        <v>0</v>
      </c>
      <c r="F37" s="207">
        <f t="shared" si="5"/>
        <v>0</v>
      </c>
      <c r="G37" s="207">
        <f t="shared" si="5"/>
        <v>0</v>
      </c>
      <c r="H37" s="207">
        <f t="shared" si="5"/>
        <v>0</v>
      </c>
      <c r="I37" s="183">
        <f t="shared" si="5"/>
        <v>0</v>
      </c>
      <c r="J37" s="208">
        <f t="shared" si="5"/>
        <v>0</v>
      </c>
      <c r="K37" s="206">
        <f t="shared" si="6"/>
        <v>0</v>
      </c>
    </row>
    <row r="38" spans="1:11" ht="25.5" x14ac:dyDescent="0.2">
      <c r="A38" s="20" t="s">
        <v>16</v>
      </c>
      <c r="B38" s="12">
        <v>68</v>
      </c>
      <c r="C38" s="207">
        <f t="shared" si="5"/>
        <v>0</v>
      </c>
      <c r="D38" s="207">
        <f t="shared" si="5"/>
        <v>0</v>
      </c>
      <c r="E38" s="207">
        <f t="shared" si="5"/>
        <v>0</v>
      </c>
      <c r="F38" s="207">
        <f t="shared" si="5"/>
        <v>0</v>
      </c>
      <c r="G38" s="207">
        <f t="shared" si="5"/>
        <v>0</v>
      </c>
      <c r="H38" s="207">
        <f t="shared" si="5"/>
        <v>0</v>
      </c>
      <c r="I38" s="183">
        <f t="shared" si="5"/>
        <v>0</v>
      </c>
      <c r="J38" s="208">
        <f t="shared" si="5"/>
        <v>0</v>
      </c>
      <c r="K38" s="206">
        <f t="shared" si="6"/>
        <v>0</v>
      </c>
    </row>
    <row r="39" spans="1:11" ht="25.5" x14ac:dyDescent="0.2">
      <c r="A39" s="20" t="s">
        <v>17</v>
      </c>
      <c r="B39" s="12">
        <v>74.75</v>
      </c>
      <c r="C39" s="207">
        <f t="shared" si="5"/>
        <v>0</v>
      </c>
      <c r="D39" s="207">
        <f t="shared" si="5"/>
        <v>0</v>
      </c>
      <c r="E39" s="207">
        <f t="shared" si="5"/>
        <v>0</v>
      </c>
      <c r="F39" s="207">
        <f t="shared" si="5"/>
        <v>0</v>
      </c>
      <c r="G39" s="207">
        <f t="shared" si="5"/>
        <v>0</v>
      </c>
      <c r="H39" s="207">
        <f t="shared" si="5"/>
        <v>0</v>
      </c>
      <c r="I39" s="183">
        <f t="shared" si="5"/>
        <v>0</v>
      </c>
      <c r="J39" s="208">
        <f t="shared" si="5"/>
        <v>0</v>
      </c>
      <c r="K39" s="206">
        <f t="shared" si="6"/>
        <v>0</v>
      </c>
    </row>
    <row r="40" spans="1:11" ht="25.5" x14ac:dyDescent="0.2">
      <c r="A40" s="20" t="s">
        <v>18</v>
      </c>
      <c r="B40" s="12">
        <v>77</v>
      </c>
      <c r="C40" s="207">
        <f t="shared" si="5"/>
        <v>0</v>
      </c>
      <c r="D40" s="207">
        <f t="shared" si="5"/>
        <v>0</v>
      </c>
      <c r="E40" s="207">
        <f t="shared" si="5"/>
        <v>0</v>
      </c>
      <c r="F40" s="207">
        <f t="shared" si="5"/>
        <v>0</v>
      </c>
      <c r="G40" s="207">
        <f t="shared" si="5"/>
        <v>0</v>
      </c>
      <c r="H40" s="207">
        <f t="shared" si="5"/>
        <v>0</v>
      </c>
      <c r="I40" s="183">
        <f t="shared" si="5"/>
        <v>0</v>
      </c>
      <c r="J40" s="208">
        <f t="shared" si="5"/>
        <v>0</v>
      </c>
      <c r="K40" s="206">
        <f t="shared" si="6"/>
        <v>0</v>
      </c>
    </row>
    <row r="41" spans="1:11" ht="26.25" thickBot="1" x14ac:dyDescent="0.25">
      <c r="A41" s="24" t="s">
        <v>19</v>
      </c>
      <c r="B41" s="25">
        <v>81.819999999999993</v>
      </c>
      <c r="C41" s="209">
        <f t="shared" si="5"/>
        <v>0</v>
      </c>
      <c r="D41" s="209">
        <f t="shared" si="5"/>
        <v>0</v>
      </c>
      <c r="E41" s="209">
        <f t="shared" si="5"/>
        <v>0</v>
      </c>
      <c r="F41" s="209">
        <f t="shared" si="5"/>
        <v>0</v>
      </c>
      <c r="G41" s="209">
        <f t="shared" si="5"/>
        <v>0</v>
      </c>
      <c r="H41" s="209">
        <f t="shared" si="5"/>
        <v>0</v>
      </c>
      <c r="I41" s="210">
        <f t="shared" si="5"/>
        <v>0</v>
      </c>
      <c r="J41" s="211">
        <f t="shared" si="5"/>
        <v>0</v>
      </c>
      <c r="K41" s="212">
        <f t="shared" si="6"/>
        <v>0</v>
      </c>
    </row>
    <row r="42" spans="1:11" ht="13.5" thickBot="1" x14ac:dyDescent="0.25">
      <c r="A42" s="135" t="s">
        <v>146</v>
      </c>
      <c r="B42" s="220" t="s">
        <v>145</v>
      </c>
      <c r="C42" s="136">
        <f>SUM(C16,C29)</f>
        <v>0</v>
      </c>
      <c r="D42" s="136">
        <f t="shared" si="5"/>
        <v>0</v>
      </c>
      <c r="E42" s="136">
        <f t="shared" si="5"/>
        <v>0</v>
      </c>
      <c r="F42" s="136">
        <f t="shared" si="5"/>
        <v>0</v>
      </c>
      <c r="G42" s="136">
        <f t="shared" si="5"/>
        <v>0</v>
      </c>
      <c r="H42" s="136">
        <f t="shared" si="5"/>
        <v>0</v>
      </c>
      <c r="I42" s="136">
        <f t="shared" si="5"/>
        <v>0</v>
      </c>
      <c r="J42" s="136">
        <f t="shared" si="5"/>
        <v>0</v>
      </c>
      <c r="K42" s="137">
        <f>SUM(K32:K41)</f>
        <v>0</v>
      </c>
    </row>
    <row r="44" spans="1:11" x14ac:dyDescent="0.2">
      <c r="A44" s="4" t="s">
        <v>201</v>
      </c>
    </row>
    <row r="45" spans="1:11" x14ac:dyDescent="0.2">
      <c r="A45" s="2" t="s">
        <v>21</v>
      </c>
      <c r="B45" s="4" t="s">
        <v>22</v>
      </c>
    </row>
  </sheetData>
  <mergeCells count="11">
    <mergeCell ref="A1:K1"/>
    <mergeCell ref="C2:D2"/>
    <mergeCell ref="E2:F2"/>
    <mergeCell ref="G2:H2"/>
    <mergeCell ref="I2:J2"/>
    <mergeCell ref="C30:K30"/>
    <mergeCell ref="C31:K31"/>
    <mergeCell ref="C4:K4"/>
    <mergeCell ref="C5:K5"/>
    <mergeCell ref="C17:K17"/>
    <mergeCell ref="C18:K18"/>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selection sqref="A1:E1"/>
    </sheetView>
  </sheetViews>
  <sheetFormatPr defaultRowHeight="15" x14ac:dyDescent="0.25"/>
  <cols>
    <col min="1" max="1" width="27.7109375" customWidth="1"/>
    <col min="2" max="2" width="14.42578125" customWidth="1"/>
    <col min="3" max="3" width="11.85546875" customWidth="1"/>
    <col min="4" max="4" width="14.5703125" customWidth="1"/>
    <col min="5" max="5" width="15.710937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651" t="s">
        <v>634</v>
      </c>
      <c r="B1" s="509"/>
      <c r="C1" s="509"/>
      <c r="D1" s="509"/>
      <c r="E1" s="496"/>
      <c r="F1" s="78"/>
      <c r="G1" s="78"/>
      <c r="H1" s="78"/>
    </row>
    <row r="2" spans="1:8" ht="41.25" customHeight="1" x14ac:dyDescent="0.25">
      <c r="A2" s="653" t="s">
        <v>27</v>
      </c>
      <c r="B2" s="548" t="s">
        <v>78</v>
      </c>
      <c r="C2" s="652"/>
      <c r="D2" s="655" t="s">
        <v>98</v>
      </c>
      <c r="E2" s="656"/>
      <c r="F2" s="78"/>
      <c r="G2" s="78"/>
      <c r="H2" s="78"/>
    </row>
    <row r="3" spans="1:8" ht="35.25" customHeight="1" x14ac:dyDescent="0.25">
      <c r="A3" s="654"/>
      <c r="B3" s="186" t="s">
        <v>140</v>
      </c>
      <c r="C3" s="285" t="s">
        <v>141</v>
      </c>
      <c r="D3" s="73" t="s">
        <v>100</v>
      </c>
      <c r="E3" s="91" t="s">
        <v>99</v>
      </c>
    </row>
    <row r="4" spans="1:8" s="6" customFormat="1" ht="12.75" customHeight="1" x14ac:dyDescent="0.25">
      <c r="A4" s="18" t="s">
        <v>95</v>
      </c>
      <c r="B4" s="13"/>
      <c r="C4" s="56"/>
      <c r="D4" s="18"/>
      <c r="E4" s="69"/>
      <c r="F4" s="85"/>
    </row>
    <row r="5" spans="1:8" s="1" customFormat="1" ht="12.75" customHeight="1" x14ac:dyDescent="0.2">
      <c r="A5" s="59" t="s">
        <v>97</v>
      </c>
      <c r="B5" s="42"/>
      <c r="C5" s="43"/>
      <c r="D5" s="72"/>
      <c r="E5" s="70"/>
    </row>
    <row r="6" spans="1:8" s="1" customFormat="1" ht="12.75" customHeight="1" x14ac:dyDescent="0.2">
      <c r="A6" s="59" t="s">
        <v>101</v>
      </c>
      <c r="B6" s="42"/>
      <c r="C6" s="43"/>
      <c r="D6" s="72"/>
      <c r="E6" s="70"/>
    </row>
    <row r="7" spans="1:8" ht="15" customHeight="1" thickBot="1" x14ac:dyDescent="0.3">
      <c r="A7" s="28" t="s">
        <v>4</v>
      </c>
      <c r="B7" s="48"/>
      <c r="C7" s="49"/>
      <c r="D7" s="28"/>
      <c r="E7" s="71"/>
    </row>
    <row r="9" spans="1:8" x14ac:dyDescent="0.25">
      <c r="A9" s="1" t="s">
        <v>139</v>
      </c>
    </row>
  </sheetData>
  <mergeCells count="4">
    <mergeCell ref="A1:E1"/>
    <mergeCell ref="B2:C2"/>
    <mergeCell ref="A2:A3"/>
    <mergeCell ref="D2:E2"/>
  </mergeCells>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29"/>
  <sheetViews>
    <sheetView zoomScaleNormal="100" workbookViewId="0">
      <selection sqref="A1:B1"/>
    </sheetView>
  </sheetViews>
  <sheetFormatPr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491" t="s">
        <v>468</v>
      </c>
      <c r="B1" s="484"/>
      <c r="D1" s="492" t="s">
        <v>491</v>
      </c>
      <c r="E1" s="493"/>
      <c r="F1" s="493"/>
      <c r="G1" s="493"/>
      <c r="H1" s="493"/>
      <c r="I1" s="494"/>
    </row>
    <row r="2" spans="1:9" s="5" customFormat="1" ht="38.25" customHeight="1" x14ac:dyDescent="0.2">
      <c r="A2" s="17" t="s">
        <v>27</v>
      </c>
      <c r="B2" s="50"/>
      <c r="C2" s="1"/>
      <c r="D2" s="151" t="s">
        <v>27</v>
      </c>
      <c r="E2" s="303" t="s">
        <v>0</v>
      </c>
      <c r="F2" s="303" t="s">
        <v>2</v>
      </c>
      <c r="G2" s="303" t="s">
        <v>1</v>
      </c>
      <c r="H2" s="303" t="s">
        <v>3</v>
      </c>
      <c r="I2" s="311" t="s">
        <v>107</v>
      </c>
    </row>
    <row r="3" spans="1:9" s="5" customFormat="1" ht="15" customHeight="1" x14ac:dyDescent="0.2">
      <c r="A3" s="31" t="s">
        <v>32</v>
      </c>
      <c r="B3" s="102"/>
      <c r="C3" s="1"/>
      <c r="D3" s="139" t="s">
        <v>147</v>
      </c>
      <c r="E3" s="7"/>
      <c r="F3" s="7"/>
      <c r="G3" s="7"/>
      <c r="H3" s="7"/>
      <c r="I3" s="33">
        <f>SUM(E3:H3)</f>
        <v>0</v>
      </c>
    </row>
    <row r="4" spans="1:9" ht="12.75" customHeight="1" thickBot="1" x14ac:dyDescent="0.25">
      <c r="A4" s="20" t="s">
        <v>28</v>
      </c>
      <c r="B4" s="100"/>
      <c r="D4" s="140" t="s">
        <v>541</v>
      </c>
      <c r="E4" s="138"/>
      <c r="F4" s="138"/>
      <c r="G4" s="138"/>
      <c r="H4" s="138"/>
      <c r="I4" s="312">
        <f>SUM(E4:H4)</f>
        <v>0</v>
      </c>
    </row>
    <row r="5" spans="1:9" ht="12.75" customHeight="1" x14ac:dyDescent="0.2">
      <c r="A5" s="20" t="s">
        <v>29</v>
      </c>
      <c r="B5" s="100"/>
    </row>
    <row r="6" spans="1:9" ht="12.75" customHeight="1" x14ac:dyDescent="0.2">
      <c r="A6" s="20" t="s">
        <v>30</v>
      </c>
      <c r="B6" s="100"/>
    </row>
    <row r="7" spans="1:9" ht="12.75" customHeight="1" x14ac:dyDescent="0.2">
      <c r="A7" s="101" t="s">
        <v>34</v>
      </c>
      <c r="B7" s="100"/>
    </row>
    <row r="8" spans="1:9" ht="12.75" customHeight="1" x14ac:dyDescent="0.2">
      <c r="A8" s="20" t="s">
        <v>36</v>
      </c>
      <c r="B8" s="100"/>
    </row>
    <row r="9" spans="1:9" ht="25.5" customHeight="1" x14ac:dyDescent="0.2">
      <c r="A9" s="20" t="s">
        <v>35</v>
      </c>
      <c r="B9" s="100"/>
    </row>
    <row r="10" spans="1:9" x14ac:dyDescent="0.2">
      <c r="A10" s="20" t="s">
        <v>31</v>
      </c>
      <c r="B10" s="100"/>
    </row>
    <row r="11" spans="1:9" x14ac:dyDescent="0.2">
      <c r="A11" s="20" t="s">
        <v>131</v>
      </c>
      <c r="B11" s="100"/>
    </row>
    <row r="12" spans="1:9" x14ac:dyDescent="0.2">
      <c r="A12" s="20" t="s">
        <v>130</v>
      </c>
      <c r="B12" s="100"/>
    </row>
    <row r="13" spans="1:9" ht="15.75" thickBot="1" x14ac:dyDescent="0.3">
      <c r="A13" s="161" t="s">
        <v>117</v>
      </c>
      <c r="B13" s="162"/>
    </row>
    <row r="14" spans="1:9" x14ac:dyDescent="0.2">
      <c r="A14" s="98" t="s">
        <v>33</v>
      </c>
      <c r="B14" s="99"/>
    </row>
    <row r="15" spans="1:9" x14ac:dyDescent="0.2">
      <c r="A15" s="20" t="s">
        <v>28</v>
      </c>
      <c r="B15" s="100"/>
    </row>
    <row r="16" spans="1:9" x14ac:dyDescent="0.2">
      <c r="A16" s="20" t="s">
        <v>29</v>
      </c>
      <c r="B16" s="100"/>
    </row>
    <row r="17" spans="1:2" x14ac:dyDescent="0.2">
      <c r="A17" s="20" t="s">
        <v>30</v>
      </c>
      <c r="B17" s="100"/>
    </row>
    <row r="18" spans="1:2" x14ac:dyDescent="0.2">
      <c r="A18" s="101" t="s">
        <v>34</v>
      </c>
      <c r="B18" s="100"/>
    </row>
    <row r="19" spans="1:2" x14ac:dyDescent="0.2">
      <c r="A19" s="20" t="s">
        <v>36</v>
      </c>
      <c r="B19" s="100"/>
    </row>
    <row r="20" spans="1:2" ht="25.5" x14ac:dyDescent="0.2">
      <c r="A20" s="20" t="s">
        <v>35</v>
      </c>
      <c r="B20" s="100"/>
    </row>
    <row r="21" spans="1:2" x14ac:dyDescent="0.2">
      <c r="A21" s="20" t="s">
        <v>31</v>
      </c>
      <c r="B21" s="100"/>
    </row>
    <row r="22" spans="1:2" x14ac:dyDescent="0.2">
      <c r="A22" s="20" t="s">
        <v>131</v>
      </c>
      <c r="B22" s="100"/>
    </row>
    <row r="23" spans="1:2" x14ac:dyDescent="0.2">
      <c r="A23" s="20" t="s">
        <v>130</v>
      </c>
      <c r="B23" s="100"/>
    </row>
    <row r="24" spans="1:2" ht="15.75" thickBot="1" x14ac:dyDescent="0.3">
      <c r="A24" s="159" t="s">
        <v>117</v>
      </c>
      <c r="B24" s="160"/>
    </row>
    <row r="26" spans="1:2" ht="15" x14ac:dyDescent="0.25">
      <c r="A26" s="96"/>
      <c r="B26" s="95"/>
    </row>
    <row r="27" spans="1:2" ht="15" x14ac:dyDescent="0.2">
      <c r="A27" s="490"/>
      <c r="B27" s="490"/>
    </row>
    <row r="28" spans="1:2" ht="15" x14ac:dyDescent="0.2">
      <c r="A28" s="490"/>
      <c r="B28" s="490"/>
    </row>
    <row r="29" spans="1:2" ht="15" x14ac:dyDescent="0.2">
      <c r="A29" s="490"/>
      <c r="B29" s="490"/>
    </row>
  </sheetData>
  <mergeCells count="5">
    <mergeCell ref="A29:B29"/>
    <mergeCell ref="A1:B1"/>
    <mergeCell ref="A27:B27"/>
    <mergeCell ref="A28:B28"/>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21"/>
  <sheetViews>
    <sheetView zoomScaleNormal="100" workbookViewId="0">
      <selection sqref="A1:B1"/>
    </sheetView>
  </sheetViews>
  <sheetFormatPr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495" t="s">
        <v>629</v>
      </c>
      <c r="B1" s="496"/>
      <c r="D1" s="492" t="s">
        <v>490</v>
      </c>
      <c r="E1" s="493"/>
      <c r="F1" s="493"/>
      <c r="G1" s="493"/>
      <c r="H1" s="493"/>
      <c r="I1" s="494"/>
    </row>
    <row r="2" spans="1:9" s="5" customFormat="1" ht="38.25" customHeight="1" x14ac:dyDescent="0.2">
      <c r="A2" s="17" t="s">
        <v>27</v>
      </c>
      <c r="B2" s="50"/>
      <c r="D2" s="151" t="s">
        <v>27</v>
      </c>
      <c r="E2" s="303" t="s">
        <v>0</v>
      </c>
      <c r="F2" s="303" t="s">
        <v>2</v>
      </c>
      <c r="G2" s="303" t="s">
        <v>1</v>
      </c>
      <c r="H2" s="303" t="s">
        <v>3</v>
      </c>
      <c r="I2" s="311" t="s">
        <v>107</v>
      </c>
    </row>
    <row r="3" spans="1:9" s="5" customFormat="1" ht="12.75" customHeight="1" x14ac:dyDescent="0.2">
      <c r="A3" s="31" t="s">
        <v>37</v>
      </c>
      <c r="B3" s="102"/>
      <c r="D3" s="139" t="s">
        <v>147</v>
      </c>
      <c r="E3" s="7"/>
      <c r="F3" s="7"/>
      <c r="G3" s="7"/>
      <c r="H3" s="7"/>
      <c r="I3" s="33">
        <f>SUM(E3:H3)</f>
        <v>0</v>
      </c>
    </row>
    <row r="4" spans="1:9" s="5" customFormat="1" ht="12.75" customHeight="1" thickBot="1" x14ac:dyDescent="0.25">
      <c r="A4" s="31" t="s">
        <v>80</v>
      </c>
      <c r="B4" s="102"/>
      <c r="D4" s="140" t="s">
        <v>541</v>
      </c>
      <c r="E4" s="138"/>
      <c r="F4" s="138"/>
      <c r="G4" s="138"/>
      <c r="H4" s="138"/>
      <c r="I4" s="312">
        <f>SUM(E4:H4)</f>
        <v>0</v>
      </c>
    </row>
    <row r="5" spans="1:9" ht="12.75" customHeight="1" x14ac:dyDescent="0.2">
      <c r="A5" s="238" t="s">
        <v>158</v>
      </c>
      <c r="B5" s="313"/>
    </row>
    <row r="6" spans="1:9" ht="12.75" customHeight="1" x14ac:dyDescent="0.2">
      <c r="A6" s="238" t="s">
        <v>30</v>
      </c>
      <c r="B6" s="313"/>
    </row>
    <row r="7" spans="1:9" ht="12.75" customHeight="1" x14ac:dyDescent="0.2">
      <c r="A7" s="238" t="s">
        <v>36</v>
      </c>
      <c r="B7" s="313"/>
    </row>
    <row r="8" spans="1:9" ht="25.5" customHeight="1" x14ac:dyDescent="0.2">
      <c r="A8" s="238" t="s">
        <v>35</v>
      </c>
      <c r="B8" s="313"/>
    </row>
    <row r="9" spans="1:9" ht="25.5" customHeight="1" x14ac:dyDescent="0.2">
      <c r="A9" s="241" t="s">
        <v>31</v>
      </c>
      <c r="B9" s="313"/>
    </row>
    <row r="10" spans="1:9" ht="15.75" thickBot="1" x14ac:dyDescent="0.3">
      <c r="A10" s="159" t="s">
        <v>117</v>
      </c>
      <c r="B10" s="160"/>
    </row>
    <row r="11" spans="1:9" x14ac:dyDescent="0.2">
      <c r="A11" s="314" t="s">
        <v>38</v>
      </c>
      <c r="B11" s="315"/>
    </row>
    <row r="12" spans="1:9" x14ac:dyDescent="0.2">
      <c r="A12" s="314" t="s">
        <v>80</v>
      </c>
      <c r="B12" s="315"/>
    </row>
    <row r="13" spans="1:9" ht="12.75" customHeight="1" x14ac:dyDescent="0.2">
      <c r="A13" s="238" t="s">
        <v>158</v>
      </c>
      <c r="B13" s="313"/>
    </row>
    <row r="14" spans="1:9" x14ac:dyDescent="0.2">
      <c r="A14" s="238" t="s">
        <v>30</v>
      </c>
      <c r="B14" s="313"/>
    </row>
    <row r="15" spans="1:9" x14ac:dyDescent="0.2">
      <c r="A15" s="238" t="s">
        <v>36</v>
      </c>
      <c r="B15" s="313"/>
    </row>
    <row r="16" spans="1:9" ht="25.5" x14ac:dyDescent="0.2">
      <c r="A16" s="238" t="s">
        <v>35</v>
      </c>
      <c r="B16" s="313"/>
    </row>
    <row r="17" spans="1:2" ht="25.5" x14ac:dyDescent="0.2">
      <c r="A17" s="241" t="s">
        <v>31</v>
      </c>
      <c r="B17" s="313"/>
    </row>
    <row r="18" spans="1:2" ht="15.75" thickBot="1" x14ac:dyDescent="0.3">
      <c r="A18" s="159" t="s">
        <v>117</v>
      </c>
      <c r="B18" s="160"/>
    </row>
    <row r="19" spans="1:2" ht="15" x14ac:dyDescent="0.25">
      <c r="A19" s="163"/>
      <c r="B19" s="110"/>
    </row>
    <row r="20" spans="1:2" s="67" customFormat="1" ht="15" customHeight="1" x14ac:dyDescent="0.2">
      <c r="A20" s="497" t="s">
        <v>134</v>
      </c>
      <c r="B20" s="497"/>
    </row>
    <row r="21" spans="1:2" s="67" customFormat="1" ht="15" customHeight="1" x14ac:dyDescent="0.2">
      <c r="A21" s="497"/>
      <c r="B21" s="497"/>
    </row>
  </sheetData>
  <mergeCells count="3">
    <mergeCell ref="A1:B1"/>
    <mergeCell ref="A20:B21"/>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4"/>
  <sheetViews>
    <sheetView workbookViewId="0">
      <selection sqref="A1:B1"/>
    </sheetView>
  </sheetViews>
  <sheetFormatPr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495" t="s">
        <v>630</v>
      </c>
      <c r="B1" s="496"/>
      <c r="D1" s="492" t="s">
        <v>489</v>
      </c>
      <c r="E1" s="493"/>
      <c r="F1" s="493"/>
      <c r="G1" s="493"/>
      <c r="H1" s="493"/>
      <c r="I1" s="494"/>
    </row>
    <row r="2" spans="1:9" s="5" customFormat="1" ht="38.25" customHeight="1" x14ac:dyDescent="0.2">
      <c r="A2" s="17" t="s">
        <v>27</v>
      </c>
      <c r="B2" s="50"/>
      <c r="D2" s="151" t="s">
        <v>27</v>
      </c>
      <c r="E2" s="303" t="s">
        <v>0</v>
      </c>
      <c r="F2" s="303" t="s">
        <v>2</v>
      </c>
      <c r="G2" s="303" t="s">
        <v>1</v>
      </c>
      <c r="H2" s="303" t="s">
        <v>3</v>
      </c>
      <c r="I2" s="311" t="s">
        <v>107</v>
      </c>
    </row>
    <row r="3" spans="1:9" s="5" customFormat="1" x14ac:dyDescent="0.2">
      <c r="A3" s="31" t="s">
        <v>37</v>
      </c>
      <c r="B3" s="102"/>
      <c r="D3" s="139" t="s">
        <v>147</v>
      </c>
      <c r="E3" s="7"/>
      <c r="F3" s="7"/>
      <c r="G3" s="7"/>
      <c r="H3" s="7"/>
      <c r="I3" s="33">
        <f>SUM(E3:H3)</f>
        <v>0</v>
      </c>
    </row>
    <row r="4" spans="1:9" s="5" customFormat="1" ht="13.5" thickBot="1" x14ac:dyDescent="0.25">
      <c r="A4" s="31" t="s">
        <v>80</v>
      </c>
      <c r="B4" s="102"/>
      <c r="D4" s="140" t="s">
        <v>541</v>
      </c>
      <c r="E4" s="138"/>
      <c r="F4" s="138"/>
      <c r="G4" s="138"/>
      <c r="H4" s="138"/>
      <c r="I4" s="312">
        <f>SUM(E4:H4)</f>
        <v>0</v>
      </c>
    </row>
    <row r="5" spans="1:9" x14ac:dyDescent="0.2">
      <c r="A5" s="20" t="s">
        <v>39</v>
      </c>
      <c r="B5" s="100"/>
    </row>
    <row r="6" spans="1:9" x14ac:dyDescent="0.2">
      <c r="A6" s="20" t="s">
        <v>30</v>
      </c>
      <c r="B6" s="100"/>
    </row>
    <row r="7" spans="1:9" x14ac:dyDescent="0.2">
      <c r="A7" s="20" t="s">
        <v>36</v>
      </c>
      <c r="B7" s="100"/>
    </row>
    <row r="8" spans="1:9" ht="25.5" x14ac:dyDescent="0.2">
      <c r="A8" s="20" t="s">
        <v>35</v>
      </c>
      <c r="B8" s="100"/>
    </row>
    <row r="9" spans="1:9" ht="25.5" x14ac:dyDescent="0.2">
      <c r="A9" s="20" t="s">
        <v>31</v>
      </c>
      <c r="B9" s="100"/>
      <c r="D9" s="94"/>
    </row>
    <row r="10" spans="1:9" x14ac:dyDescent="0.2">
      <c r="A10" s="92" t="s">
        <v>117</v>
      </c>
      <c r="B10" s="316"/>
    </row>
    <row r="11" spans="1:9" x14ac:dyDescent="0.2">
      <c r="A11" s="31" t="s">
        <v>38</v>
      </c>
      <c r="B11" s="102"/>
    </row>
    <row r="12" spans="1:9" x14ac:dyDescent="0.2">
      <c r="A12" s="31" t="s">
        <v>80</v>
      </c>
      <c r="B12" s="102"/>
    </row>
    <row r="13" spans="1:9" x14ac:dyDescent="0.2">
      <c r="A13" s="20" t="s">
        <v>39</v>
      </c>
      <c r="B13" s="100"/>
    </row>
    <row r="14" spans="1:9" x14ac:dyDescent="0.2">
      <c r="A14" s="20" t="s">
        <v>30</v>
      </c>
      <c r="B14" s="100"/>
    </row>
    <row r="15" spans="1:9" x14ac:dyDescent="0.2">
      <c r="A15" s="20" t="s">
        <v>36</v>
      </c>
      <c r="B15" s="100"/>
    </row>
    <row r="16" spans="1:9" ht="25.5" x14ac:dyDescent="0.2">
      <c r="A16" s="20" t="s">
        <v>35</v>
      </c>
      <c r="B16" s="100"/>
    </row>
    <row r="17" spans="1:4" ht="25.5" x14ac:dyDescent="0.2">
      <c r="A17" s="20" t="s">
        <v>31</v>
      </c>
      <c r="B17" s="100"/>
      <c r="D17" s="94"/>
    </row>
    <row r="18" spans="1:4" ht="13.5" thickBot="1" x14ac:dyDescent="0.25">
      <c r="A18" s="187" t="s">
        <v>117</v>
      </c>
      <c r="B18" s="317"/>
    </row>
    <row r="34" spans="2:2" x14ac:dyDescent="0.2">
      <c r="B34" s="164"/>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workbookViewId="0">
      <selection sqref="A1:J1"/>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481" t="s">
        <v>475</v>
      </c>
      <c r="B1" s="482"/>
      <c r="C1" s="482"/>
      <c r="D1" s="482"/>
      <c r="E1" s="482"/>
      <c r="F1" s="482"/>
      <c r="G1" s="482"/>
      <c r="H1" s="482"/>
      <c r="I1" s="482"/>
      <c r="J1" s="484"/>
    </row>
    <row r="2" spans="1:10" s="5" customFormat="1" ht="38.25" customHeight="1" x14ac:dyDescent="0.2">
      <c r="A2" s="17" t="s">
        <v>27</v>
      </c>
      <c r="B2" s="8"/>
      <c r="C2" s="489" t="s">
        <v>68</v>
      </c>
      <c r="D2" s="489"/>
      <c r="E2" s="489"/>
      <c r="F2" s="489" t="s">
        <v>69</v>
      </c>
      <c r="G2" s="489"/>
      <c r="H2" s="489"/>
      <c r="I2" s="499" t="s">
        <v>70</v>
      </c>
      <c r="J2" s="501" t="s">
        <v>4</v>
      </c>
    </row>
    <row r="3" spans="1:10" s="5" customFormat="1" ht="25.5" x14ac:dyDescent="0.2">
      <c r="A3" s="17"/>
      <c r="B3" s="8"/>
      <c r="C3" s="123" t="s">
        <v>72</v>
      </c>
      <c r="D3" s="123" t="s">
        <v>209</v>
      </c>
      <c r="E3" s="123" t="s">
        <v>210</v>
      </c>
      <c r="F3" s="123" t="s">
        <v>72</v>
      </c>
      <c r="G3" s="288" t="s">
        <v>209</v>
      </c>
      <c r="H3" s="123" t="s">
        <v>210</v>
      </c>
      <c r="I3" s="500"/>
      <c r="J3" s="502"/>
    </row>
    <row r="4" spans="1:10" s="2" customFormat="1" ht="25.5" x14ac:dyDescent="0.2">
      <c r="A4" s="18" t="s">
        <v>10</v>
      </c>
      <c r="B4" s="14" t="s">
        <v>9</v>
      </c>
      <c r="C4" s="498"/>
      <c r="D4" s="498"/>
      <c r="E4" s="498"/>
      <c r="F4" s="498"/>
      <c r="G4" s="498"/>
      <c r="H4" s="498"/>
      <c r="I4" s="498"/>
      <c r="J4" s="19"/>
    </row>
    <row r="5" spans="1:10" x14ac:dyDescent="0.2">
      <c r="A5" s="20" t="s">
        <v>5</v>
      </c>
      <c r="B5" s="10" t="s">
        <v>8</v>
      </c>
      <c r="C5" s="11"/>
      <c r="D5" s="11"/>
      <c r="E5" s="11"/>
      <c r="F5" s="11"/>
      <c r="G5" s="11"/>
      <c r="H5" s="11"/>
      <c r="I5" s="11"/>
      <c r="J5" s="21">
        <f>SUM(C5:I5)</f>
        <v>0</v>
      </c>
    </row>
    <row r="6" spans="1:10" x14ac:dyDescent="0.2">
      <c r="A6" s="20" t="s">
        <v>11</v>
      </c>
      <c r="B6" s="12" t="s">
        <v>6</v>
      </c>
      <c r="C6" s="11"/>
      <c r="D6" s="11"/>
      <c r="E6" s="11"/>
      <c r="F6" s="11"/>
      <c r="G6" s="11"/>
      <c r="H6" s="11"/>
      <c r="I6" s="11"/>
      <c r="J6" s="21">
        <f t="shared" ref="J6:J14" si="0">SUM(C6:I6)</f>
        <v>0</v>
      </c>
    </row>
    <row r="7" spans="1:10" ht="25.5" x14ac:dyDescent="0.2">
      <c r="A7" s="20" t="s">
        <v>12</v>
      </c>
      <c r="B7" s="12">
        <v>41.43</v>
      </c>
      <c r="C7" s="11"/>
      <c r="D7" s="11"/>
      <c r="E7" s="11"/>
      <c r="F7" s="11"/>
      <c r="G7" s="11"/>
      <c r="H7" s="11"/>
      <c r="I7" s="11"/>
      <c r="J7" s="21">
        <f t="shared" si="0"/>
        <v>0</v>
      </c>
    </row>
    <row r="8" spans="1:10" ht="25.5" x14ac:dyDescent="0.2">
      <c r="A8" s="20" t="s">
        <v>13</v>
      </c>
      <c r="B8" s="12" t="s">
        <v>7</v>
      </c>
      <c r="C8" s="11"/>
      <c r="D8" s="11"/>
      <c r="E8" s="11"/>
      <c r="F8" s="11"/>
      <c r="G8" s="11"/>
      <c r="H8" s="11"/>
      <c r="I8" s="11"/>
      <c r="J8" s="21">
        <f t="shared" si="0"/>
        <v>0</v>
      </c>
    </row>
    <row r="9" spans="1:10" ht="25.5" x14ac:dyDescent="0.2">
      <c r="A9" s="20" t="s">
        <v>14</v>
      </c>
      <c r="B9" s="12" t="s">
        <v>20</v>
      </c>
      <c r="C9" s="11"/>
      <c r="D9" s="11"/>
      <c r="E9" s="11"/>
      <c r="F9" s="11"/>
      <c r="G9" s="11"/>
      <c r="H9" s="11"/>
      <c r="I9" s="11"/>
      <c r="J9" s="21">
        <f t="shared" si="0"/>
        <v>0</v>
      </c>
    </row>
    <row r="10" spans="1:10" x14ac:dyDescent="0.2">
      <c r="A10" s="20" t="s">
        <v>15</v>
      </c>
      <c r="B10" s="12">
        <v>62.65</v>
      </c>
      <c r="C10" s="11"/>
      <c r="D10" s="11"/>
      <c r="E10" s="11"/>
      <c r="F10" s="11"/>
      <c r="G10" s="11"/>
      <c r="H10" s="11"/>
      <c r="I10" s="11"/>
      <c r="J10" s="21">
        <f t="shared" si="0"/>
        <v>0</v>
      </c>
    </row>
    <row r="11" spans="1:10" ht="25.5" x14ac:dyDescent="0.2">
      <c r="A11" s="20" t="s">
        <v>16</v>
      </c>
      <c r="B11" s="12">
        <v>68</v>
      </c>
      <c r="C11" s="11"/>
      <c r="D11" s="11"/>
      <c r="E11" s="11"/>
      <c r="F11" s="11"/>
      <c r="G11" s="11"/>
      <c r="H11" s="11"/>
      <c r="I11" s="11"/>
      <c r="J11" s="21">
        <f t="shared" si="0"/>
        <v>0</v>
      </c>
    </row>
    <row r="12" spans="1:10" ht="25.5" x14ac:dyDescent="0.2">
      <c r="A12" s="20" t="s">
        <v>17</v>
      </c>
      <c r="B12" s="12">
        <v>74.75</v>
      </c>
      <c r="C12" s="11"/>
      <c r="D12" s="11"/>
      <c r="E12" s="11"/>
      <c r="F12" s="11"/>
      <c r="G12" s="11"/>
      <c r="H12" s="11"/>
      <c r="I12" s="11"/>
      <c r="J12" s="21">
        <f t="shared" si="0"/>
        <v>0</v>
      </c>
    </row>
    <row r="13" spans="1:10" ht="25.5" x14ac:dyDescent="0.2">
      <c r="A13" s="20" t="s">
        <v>18</v>
      </c>
      <c r="B13" s="12">
        <v>77</v>
      </c>
      <c r="C13" s="11"/>
      <c r="D13" s="11"/>
      <c r="E13" s="11"/>
      <c r="F13" s="11"/>
      <c r="G13" s="11"/>
      <c r="H13" s="11"/>
      <c r="I13" s="11"/>
      <c r="J13" s="21">
        <f t="shared" si="0"/>
        <v>0</v>
      </c>
    </row>
    <row r="14" spans="1:10" ht="25.5" x14ac:dyDescent="0.2">
      <c r="A14" s="20" t="s">
        <v>19</v>
      </c>
      <c r="B14" s="12">
        <v>81.819999999999993</v>
      </c>
      <c r="C14" s="11"/>
      <c r="D14" s="11"/>
      <c r="E14" s="11"/>
      <c r="F14" s="11"/>
      <c r="G14" s="11"/>
      <c r="H14" s="11"/>
      <c r="I14" s="11"/>
      <c r="J14" s="21">
        <f t="shared" si="0"/>
        <v>0</v>
      </c>
    </row>
    <row r="15" spans="1:10" ht="13.5" thickBot="1" x14ac:dyDescent="0.25">
      <c r="A15" s="28" t="s">
        <v>558</v>
      </c>
      <c r="B15" s="29"/>
      <c r="C15" s="30">
        <f>SUM(C5:C14)</f>
        <v>0</v>
      </c>
      <c r="D15" s="30">
        <f t="shared" ref="D15:J15" si="1">SUM(D5:D14)</f>
        <v>0</v>
      </c>
      <c r="E15" s="30">
        <f t="shared" si="1"/>
        <v>0</v>
      </c>
      <c r="F15" s="30">
        <f t="shared" si="1"/>
        <v>0</v>
      </c>
      <c r="G15" s="30">
        <f t="shared" si="1"/>
        <v>0</v>
      </c>
      <c r="H15" s="30">
        <f t="shared" si="1"/>
        <v>0</v>
      </c>
      <c r="I15" s="30">
        <f t="shared" si="1"/>
        <v>0</v>
      </c>
      <c r="J15" s="22">
        <f t="shared" si="1"/>
        <v>0</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7"/>
  <sheetViews>
    <sheetView workbookViewId="0">
      <selection sqref="A1:K1"/>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81" t="s">
        <v>476</v>
      </c>
      <c r="B1" s="482"/>
      <c r="C1" s="482"/>
      <c r="D1" s="482"/>
      <c r="E1" s="482"/>
      <c r="F1" s="482"/>
      <c r="G1" s="482"/>
      <c r="H1" s="482"/>
      <c r="I1" s="482"/>
      <c r="J1" s="482"/>
      <c r="K1" s="484"/>
    </row>
    <row r="2" spans="1:11" s="5" customFormat="1" ht="38.25" customHeight="1" x14ac:dyDescent="0.2">
      <c r="A2" s="17" t="s">
        <v>27</v>
      </c>
      <c r="B2" s="8"/>
      <c r="C2" s="489" t="s">
        <v>68</v>
      </c>
      <c r="D2" s="489"/>
      <c r="E2" s="489"/>
      <c r="F2" s="489" t="s">
        <v>69</v>
      </c>
      <c r="G2" s="489"/>
      <c r="H2" s="489"/>
      <c r="I2" s="499" t="s">
        <v>70</v>
      </c>
      <c r="J2" s="504" t="s">
        <v>569</v>
      </c>
      <c r="K2" s="506" t="s">
        <v>71</v>
      </c>
    </row>
    <row r="3" spans="1:11" s="5" customFormat="1" ht="30.75" customHeight="1" x14ac:dyDescent="0.2">
      <c r="A3" s="17"/>
      <c r="B3" s="8"/>
      <c r="C3" s="288" t="s">
        <v>72</v>
      </c>
      <c r="D3" s="288" t="s">
        <v>209</v>
      </c>
      <c r="E3" s="288" t="s">
        <v>210</v>
      </c>
      <c r="F3" s="288" t="s">
        <v>72</v>
      </c>
      <c r="G3" s="288" t="s">
        <v>209</v>
      </c>
      <c r="H3" s="288" t="s">
        <v>210</v>
      </c>
      <c r="I3" s="500"/>
      <c r="J3" s="505"/>
      <c r="K3" s="507"/>
    </row>
    <row r="4" spans="1:11" s="2" customFormat="1" ht="25.5" x14ac:dyDescent="0.2">
      <c r="A4" s="18" t="s">
        <v>10</v>
      </c>
      <c r="B4" s="14" t="s">
        <v>9</v>
      </c>
      <c r="C4" s="498"/>
      <c r="D4" s="498"/>
      <c r="E4" s="498"/>
      <c r="F4" s="498"/>
      <c r="G4" s="498"/>
      <c r="H4" s="498"/>
      <c r="I4" s="498"/>
      <c r="J4" s="41"/>
      <c r="K4" s="44"/>
    </row>
    <row r="5" spans="1:11" x14ac:dyDescent="0.2">
      <c r="A5" s="20" t="s">
        <v>5</v>
      </c>
      <c r="B5" s="10" t="s">
        <v>8</v>
      </c>
      <c r="C5" s="11"/>
      <c r="D5" s="11"/>
      <c r="E5" s="11"/>
      <c r="F5" s="11"/>
      <c r="G5" s="11"/>
      <c r="H5" s="11"/>
      <c r="I5" s="11"/>
      <c r="J5" s="16"/>
      <c r="K5" s="40"/>
    </row>
    <row r="6" spans="1:11" x14ac:dyDescent="0.2">
      <c r="A6" s="20" t="s">
        <v>11</v>
      </c>
      <c r="B6" s="12" t="s">
        <v>6</v>
      </c>
      <c r="C6" s="11"/>
      <c r="D6" s="11"/>
      <c r="E6" s="11"/>
      <c r="F6" s="11"/>
      <c r="G6" s="11"/>
      <c r="H6" s="11"/>
      <c r="I6" s="11"/>
      <c r="J6" s="16"/>
      <c r="K6" s="40"/>
    </row>
    <row r="7" spans="1:11" ht="26.25" customHeight="1" x14ac:dyDescent="0.2">
      <c r="A7" s="20" t="s">
        <v>12</v>
      </c>
      <c r="B7" s="12">
        <v>41.43</v>
      </c>
      <c r="C7" s="11"/>
      <c r="D7" s="11"/>
      <c r="E7" s="11"/>
      <c r="F7" s="11"/>
      <c r="G7" s="11"/>
      <c r="H7" s="11"/>
      <c r="I7" s="11"/>
      <c r="J7" s="16"/>
      <c r="K7" s="40"/>
    </row>
    <row r="8" spans="1:11" ht="25.5" x14ac:dyDescent="0.2">
      <c r="A8" s="20" t="s">
        <v>13</v>
      </c>
      <c r="B8" s="12" t="s">
        <v>7</v>
      </c>
      <c r="C8" s="11"/>
      <c r="D8" s="11"/>
      <c r="E8" s="11"/>
      <c r="F8" s="11"/>
      <c r="G8" s="11"/>
      <c r="H8" s="11"/>
      <c r="I8" s="11"/>
      <c r="J8" s="16"/>
      <c r="K8" s="40"/>
    </row>
    <row r="9" spans="1:11" ht="25.5" x14ac:dyDescent="0.2">
      <c r="A9" s="20" t="s">
        <v>14</v>
      </c>
      <c r="B9" s="12" t="s">
        <v>20</v>
      </c>
      <c r="C9" s="11"/>
      <c r="D9" s="11"/>
      <c r="E9" s="11"/>
      <c r="F9" s="11"/>
      <c r="G9" s="11"/>
      <c r="H9" s="11"/>
      <c r="I9" s="11"/>
      <c r="J9" s="16"/>
      <c r="K9" s="40"/>
    </row>
    <row r="10" spans="1:11" x14ac:dyDescent="0.2">
      <c r="A10" s="20" t="s">
        <v>15</v>
      </c>
      <c r="B10" s="12">
        <v>62.65</v>
      </c>
      <c r="C10" s="11"/>
      <c r="D10" s="11"/>
      <c r="E10" s="11"/>
      <c r="F10" s="11"/>
      <c r="G10" s="11"/>
      <c r="H10" s="11"/>
      <c r="I10" s="11"/>
      <c r="J10" s="16"/>
      <c r="K10" s="40"/>
    </row>
    <row r="11" spans="1:11" ht="25.5" x14ac:dyDescent="0.2">
      <c r="A11" s="20" t="s">
        <v>16</v>
      </c>
      <c r="B11" s="12">
        <v>68</v>
      </c>
      <c r="C11" s="11"/>
      <c r="D11" s="11"/>
      <c r="E11" s="11"/>
      <c r="F11" s="11"/>
      <c r="G11" s="11"/>
      <c r="H11" s="11"/>
      <c r="I11" s="11"/>
      <c r="J11" s="16"/>
      <c r="K11" s="40"/>
    </row>
    <row r="12" spans="1:11" ht="25.5" x14ac:dyDescent="0.2">
      <c r="A12" s="20" t="s">
        <v>17</v>
      </c>
      <c r="B12" s="12">
        <v>74.75</v>
      </c>
      <c r="C12" s="11"/>
      <c r="D12" s="11"/>
      <c r="E12" s="11"/>
      <c r="F12" s="11"/>
      <c r="G12" s="11"/>
      <c r="H12" s="11"/>
      <c r="I12" s="11"/>
      <c r="J12" s="16"/>
      <c r="K12" s="40"/>
    </row>
    <row r="13" spans="1:11" ht="25.5" x14ac:dyDescent="0.2">
      <c r="A13" s="20" t="s">
        <v>18</v>
      </c>
      <c r="B13" s="12">
        <v>77</v>
      </c>
      <c r="C13" s="11"/>
      <c r="D13" s="11"/>
      <c r="E13" s="11"/>
      <c r="F13" s="11"/>
      <c r="G13" s="11"/>
      <c r="H13" s="11"/>
      <c r="I13" s="11"/>
      <c r="J13" s="16"/>
      <c r="K13" s="40"/>
    </row>
    <row r="14" spans="1:11" ht="25.5" x14ac:dyDescent="0.2">
      <c r="A14" s="20" t="s">
        <v>19</v>
      </c>
      <c r="B14" s="12">
        <v>81.819999999999993</v>
      </c>
      <c r="C14" s="11"/>
      <c r="D14" s="11"/>
      <c r="E14" s="11"/>
      <c r="F14" s="11"/>
      <c r="G14" s="11"/>
      <c r="H14" s="11"/>
      <c r="I14" s="11"/>
      <c r="J14" s="16"/>
      <c r="K14" s="40"/>
    </row>
    <row r="15" spans="1:11" ht="13.5" thickBot="1" x14ac:dyDescent="0.25">
      <c r="A15" s="28" t="s">
        <v>569</v>
      </c>
      <c r="B15" s="29"/>
      <c r="C15" s="30"/>
      <c r="D15" s="30"/>
      <c r="E15" s="30"/>
      <c r="F15" s="30"/>
      <c r="G15" s="30"/>
      <c r="H15" s="30"/>
      <c r="I15" s="30"/>
      <c r="J15" s="30"/>
      <c r="K15" s="22"/>
    </row>
    <row r="17" spans="1:11" ht="30" customHeight="1" x14ac:dyDescent="0.2">
      <c r="A17" s="503" t="s">
        <v>572</v>
      </c>
      <c r="B17" s="503"/>
      <c r="C17" s="503"/>
      <c r="D17" s="503"/>
      <c r="E17" s="503"/>
      <c r="F17" s="503"/>
      <c r="G17" s="503"/>
      <c r="H17" s="503"/>
      <c r="I17" s="503"/>
      <c r="J17" s="503"/>
      <c r="K17" s="503"/>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sqref="A1:K1"/>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08" t="s">
        <v>469</v>
      </c>
      <c r="B1" s="509"/>
      <c r="C1" s="509"/>
      <c r="D1" s="509"/>
      <c r="E1" s="509"/>
      <c r="F1" s="509"/>
      <c r="G1" s="509"/>
      <c r="H1" s="509"/>
      <c r="I1" s="509"/>
      <c r="J1" s="509"/>
      <c r="K1" s="496"/>
    </row>
    <row r="2" spans="1:11" s="5" customFormat="1" ht="38.25" customHeight="1" x14ac:dyDescent="0.2">
      <c r="A2" s="17" t="s">
        <v>27</v>
      </c>
      <c r="B2" s="8"/>
      <c r="C2" s="489" t="s">
        <v>0</v>
      </c>
      <c r="D2" s="489"/>
      <c r="E2" s="489" t="s">
        <v>2</v>
      </c>
      <c r="F2" s="489"/>
      <c r="G2" s="489" t="s">
        <v>1</v>
      </c>
      <c r="H2" s="489"/>
      <c r="I2" s="487" t="s">
        <v>3</v>
      </c>
      <c r="J2" s="488"/>
      <c r="K2" s="57" t="s">
        <v>4</v>
      </c>
    </row>
    <row r="3" spans="1:11" s="5" customFormat="1" ht="13.5" customHeight="1" thickBot="1" x14ac:dyDescent="0.25">
      <c r="A3" s="54"/>
      <c r="B3" s="61"/>
      <c r="C3" s="62" t="s">
        <v>23</v>
      </c>
      <c r="D3" s="62" t="s">
        <v>24</v>
      </c>
      <c r="E3" s="62" t="s">
        <v>23</v>
      </c>
      <c r="F3" s="62" t="s">
        <v>24</v>
      </c>
      <c r="G3" s="62" t="s">
        <v>23</v>
      </c>
      <c r="H3" s="62" t="s">
        <v>24</v>
      </c>
      <c r="I3" s="158" t="s">
        <v>23</v>
      </c>
      <c r="J3" s="158" t="s">
        <v>24</v>
      </c>
      <c r="K3" s="49"/>
    </row>
    <row r="4" spans="1:11" s="6" customFormat="1" x14ac:dyDescent="0.2">
      <c r="A4" s="142" t="s">
        <v>25</v>
      </c>
      <c r="B4" s="60"/>
      <c r="C4" s="477"/>
      <c r="D4" s="478"/>
      <c r="E4" s="478"/>
      <c r="F4" s="478"/>
      <c r="G4" s="478"/>
      <c r="H4" s="478"/>
      <c r="I4" s="478"/>
      <c r="J4" s="478"/>
      <c r="K4" s="479"/>
    </row>
    <row r="5" spans="1:11" ht="30" customHeight="1" x14ac:dyDescent="0.2">
      <c r="A5" s="18" t="s">
        <v>10</v>
      </c>
      <c r="B5" s="14" t="s">
        <v>9</v>
      </c>
      <c r="C5" s="474"/>
      <c r="D5" s="475"/>
      <c r="E5" s="475"/>
      <c r="F5" s="475"/>
      <c r="G5" s="475"/>
      <c r="H5" s="475"/>
      <c r="I5" s="475"/>
      <c r="J5" s="475"/>
      <c r="K5" s="476"/>
    </row>
    <row r="6" spans="1:11" ht="12.75" customHeight="1" x14ac:dyDescent="0.2">
      <c r="A6" s="20" t="s">
        <v>5</v>
      </c>
      <c r="B6" s="10" t="s">
        <v>8</v>
      </c>
      <c r="C6" s="11"/>
      <c r="D6" s="11"/>
      <c r="E6" s="11"/>
      <c r="F6" s="11"/>
      <c r="G6" s="11"/>
      <c r="H6" s="11"/>
      <c r="I6" s="154"/>
      <c r="J6" s="155"/>
      <c r="K6" s="21">
        <f>SUM(C6:J6)</f>
        <v>0</v>
      </c>
    </row>
    <row r="7" spans="1:11" ht="12.75" customHeight="1" x14ac:dyDescent="0.2">
      <c r="A7" s="20" t="s">
        <v>11</v>
      </c>
      <c r="B7" s="12" t="s">
        <v>6</v>
      </c>
      <c r="C7" s="11"/>
      <c r="D7" s="11"/>
      <c r="E7" s="11"/>
      <c r="F7" s="11"/>
      <c r="G7" s="11"/>
      <c r="H7" s="11"/>
      <c r="I7" s="154"/>
      <c r="J7" s="155"/>
      <c r="K7" s="21">
        <f t="shared" ref="K7:K18" si="0">SUM(C7:J7)</f>
        <v>0</v>
      </c>
    </row>
    <row r="8" spans="1:11" ht="25.5" customHeight="1" x14ac:dyDescent="0.2">
      <c r="A8" s="20" t="s">
        <v>12</v>
      </c>
      <c r="B8" s="12">
        <v>41.43</v>
      </c>
      <c r="C8" s="11"/>
      <c r="D8" s="11"/>
      <c r="E8" s="11"/>
      <c r="F8" s="11"/>
      <c r="G8" s="11"/>
      <c r="H8" s="11"/>
      <c r="I8" s="154"/>
      <c r="J8" s="155"/>
      <c r="K8" s="21">
        <f t="shared" si="0"/>
        <v>0</v>
      </c>
    </row>
    <row r="9" spans="1:11" ht="25.5" x14ac:dyDescent="0.2">
      <c r="A9" s="20" t="s">
        <v>13</v>
      </c>
      <c r="B9" s="12" t="s">
        <v>7</v>
      </c>
      <c r="C9" s="11"/>
      <c r="D9" s="11"/>
      <c r="E9" s="11"/>
      <c r="F9" s="11"/>
      <c r="G9" s="11"/>
      <c r="H9" s="11"/>
      <c r="I9" s="154"/>
      <c r="J9" s="155"/>
      <c r="K9" s="21">
        <f t="shared" si="0"/>
        <v>0</v>
      </c>
    </row>
    <row r="10" spans="1:11" ht="25.5" x14ac:dyDescent="0.2">
      <c r="A10" s="20" t="s">
        <v>14</v>
      </c>
      <c r="B10" s="12" t="s">
        <v>20</v>
      </c>
      <c r="C10" s="11"/>
      <c r="D10" s="11"/>
      <c r="E10" s="11"/>
      <c r="F10" s="11"/>
      <c r="G10" s="11"/>
      <c r="H10" s="11"/>
      <c r="I10" s="154"/>
      <c r="J10" s="155"/>
      <c r="K10" s="21">
        <f t="shared" si="0"/>
        <v>0</v>
      </c>
    </row>
    <row r="11" spans="1:11" ht="12.75" customHeight="1" x14ac:dyDescent="0.2">
      <c r="A11" s="20" t="s">
        <v>15</v>
      </c>
      <c r="B11" s="12">
        <v>62.65</v>
      </c>
      <c r="C11" s="11"/>
      <c r="D11" s="11"/>
      <c r="E11" s="11"/>
      <c r="F11" s="11"/>
      <c r="G11" s="11"/>
      <c r="H11" s="11"/>
      <c r="I11" s="154"/>
      <c r="J11" s="155"/>
      <c r="K11" s="21">
        <f t="shared" si="0"/>
        <v>0</v>
      </c>
    </row>
    <row r="12" spans="1:11" ht="25.5" x14ac:dyDescent="0.2">
      <c r="A12" s="20" t="s">
        <v>16</v>
      </c>
      <c r="B12" s="12">
        <v>68</v>
      </c>
      <c r="C12" s="11"/>
      <c r="D12" s="11"/>
      <c r="E12" s="11"/>
      <c r="F12" s="11"/>
      <c r="G12" s="11"/>
      <c r="H12" s="11"/>
      <c r="I12" s="154"/>
      <c r="J12" s="155"/>
      <c r="K12" s="21">
        <f t="shared" si="0"/>
        <v>0</v>
      </c>
    </row>
    <row r="13" spans="1:11" ht="25.5" x14ac:dyDescent="0.2">
      <c r="A13" s="20" t="s">
        <v>17</v>
      </c>
      <c r="B13" s="12">
        <v>74.75</v>
      </c>
      <c r="C13" s="11"/>
      <c r="D13" s="11"/>
      <c r="E13" s="11"/>
      <c r="F13" s="11"/>
      <c r="G13" s="11"/>
      <c r="H13" s="11"/>
      <c r="I13" s="154"/>
      <c r="J13" s="155"/>
      <c r="K13" s="21">
        <f t="shared" si="0"/>
        <v>0</v>
      </c>
    </row>
    <row r="14" spans="1:11" x14ac:dyDescent="0.2">
      <c r="A14" s="20" t="s">
        <v>18</v>
      </c>
      <c r="B14" s="12">
        <v>77</v>
      </c>
      <c r="C14" s="11"/>
      <c r="D14" s="11"/>
      <c r="E14" s="11"/>
      <c r="F14" s="11"/>
      <c r="G14" s="11"/>
      <c r="H14" s="11"/>
      <c r="I14" s="154"/>
      <c r="J14" s="155"/>
      <c r="K14" s="21">
        <f t="shared" si="0"/>
        <v>0</v>
      </c>
    </row>
    <row r="15" spans="1:11" s="6" customFormat="1" x14ac:dyDescent="0.2">
      <c r="A15" s="20" t="s">
        <v>19</v>
      </c>
      <c r="B15" s="12">
        <v>81.819999999999993</v>
      </c>
      <c r="C15" s="11"/>
      <c r="D15" s="11"/>
      <c r="E15" s="11"/>
      <c r="F15" s="11"/>
      <c r="G15" s="11"/>
      <c r="H15" s="11"/>
      <c r="I15" s="154"/>
      <c r="J15" s="155"/>
      <c r="K15" s="21">
        <f t="shared" si="0"/>
        <v>0</v>
      </c>
    </row>
    <row r="16" spans="1:11" s="6" customFormat="1" x14ac:dyDescent="0.2">
      <c r="A16" s="143" t="s">
        <v>144</v>
      </c>
      <c r="B16" s="224" t="s">
        <v>145</v>
      </c>
      <c r="C16" s="16">
        <f>SUM(C6:C15)</f>
        <v>0</v>
      </c>
      <c r="D16" s="16">
        <f t="shared" ref="D16:J16" si="1">SUM(D6:D15)</f>
        <v>0</v>
      </c>
      <c r="E16" s="16">
        <f t="shared" si="1"/>
        <v>0</v>
      </c>
      <c r="F16" s="16">
        <f t="shared" si="1"/>
        <v>0</v>
      </c>
      <c r="G16" s="16">
        <f t="shared" si="1"/>
        <v>0</v>
      </c>
      <c r="H16" s="16">
        <f t="shared" si="1"/>
        <v>0</v>
      </c>
      <c r="I16" s="16">
        <f t="shared" si="1"/>
        <v>0</v>
      </c>
      <c r="J16" s="230">
        <f t="shared" si="1"/>
        <v>0</v>
      </c>
      <c r="K16" s="21">
        <f>SUM(K6:K15)</f>
        <v>0</v>
      </c>
    </row>
    <row r="17" spans="1:11" s="6" customFormat="1" x14ac:dyDescent="0.2">
      <c r="A17" s="213" t="s">
        <v>108</v>
      </c>
      <c r="B17" s="134" t="s">
        <v>145</v>
      </c>
      <c r="C17" s="130"/>
      <c r="D17" s="130"/>
      <c r="E17" s="130"/>
      <c r="F17" s="130"/>
      <c r="G17" s="130"/>
      <c r="H17" s="130"/>
      <c r="I17" s="130"/>
      <c r="J17" s="130"/>
      <c r="K17" s="23">
        <f t="shared" si="0"/>
        <v>0</v>
      </c>
    </row>
    <row r="18" spans="1:11" s="6" customFormat="1" x14ac:dyDescent="0.2">
      <c r="A18" s="213" t="s">
        <v>121</v>
      </c>
      <c r="B18" s="134" t="s">
        <v>145</v>
      </c>
      <c r="C18" s="130"/>
      <c r="D18" s="130"/>
      <c r="E18" s="130"/>
      <c r="F18" s="130"/>
      <c r="G18" s="130"/>
      <c r="H18" s="130"/>
      <c r="I18" s="130"/>
      <c r="J18" s="130"/>
      <c r="K18" s="23">
        <f t="shared" si="0"/>
        <v>0</v>
      </c>
    </row>
    <row r="19" spans="1:11" s="2" customFormat="1" x14ac:dyDescent="0.2">
      <c r="A19" s="129" t="s">
        <v>26</v>
      </c>
      <c r="B19" s="9"/>
      <c r="C19" s="471"/>
      <c r="D19" s="472"/>
      <c r="E19" s="472"/>
      <c r="F19" s="472"/>
      <c r="G19" s="472"/>
      <c r="H19" s="472"/>
      <c r="I19" s="472"/>
      <c r="J19" s="472"/>
      <c r="K19" s="473"/>
    </row>
    <row r="20" spans="1:11" ht="25.5" x14ac:dyDescent="0.2">
      <c r="A20" s="18" t="s">
        <v>10</v>
      </c>
      <c r="B20" s="14" t="s">
        <v>9</v>
      </c>
      <c r="C20" s="474"/>
      <c r="D20" s="475"/>
      <c r="E20" s="475"/>
      <c r="F20" s="475"/>
      <c r="G20" s="475"/>
      <c r="H20" s="475"/>
      <c r="I20" s="475"/>
      <c r="J20" s="475"/>
      <c r="K20" s="476"/>
    </row>
    <row r="21" spans="1:11" x14ac:dyDescent="0.2">
      <c r="A21" s="20" t="s">
        <v>5</v>
      </c>
      <c r="B21" s="10" t="s">
        <v>8</v>
      </c>
      <c r="C21" s="11"/>
      <c r="D21" s="11"/>
      <c r="E21" s="11"/>
      <c r="F21" s="11"/>
      <c r="G21" s="11"/>
      <c r="H21" s="11"/>
      <c r="I21" s="154"/>
      <c r="J21" s="155"/>
      <c r="K21" s="21">
        <f>SUM(C21:J21)</f>
        <v>0</v>
      </c>
    </row>
    <row r="22" spans="1:11" x14ac:dyDescent="0.2">
      <c r="A22" s="20" t="s">
        <v>11</v>
      </c>
      <c r="B22" s="12" t="s">
        <v>6</v>
      </c>
      <c r="C22" s="11"/>
      <c r="D22" s="11"/>
      <c r="E22" s="11"/>
      <c r="F22" s="11"/>
      <c r="G22" s="11"/>
      <c r="H22" s="11"/>
      <c r="I22" s="154"/>
      <c r="J22" s="155"/>
      <c r="K22" s="21">
        <f t="shared" ref="K22:K48" si="2">SUM(C22:J22)</f>
        <v>0</v>
      </c>
    </row>
    <row r="23" spans="1:11" ht="25.5" x14ac:dyDescent="0.2">
      <c r="A23" s="20" t="s">
        <v>12</v>
      </c>
      <c r="B23" s="12">
        <v>41.43</v>
      </c>
      <c r="C23" s="11"/>
      <c r="D23" s="11"/>
      <c r="E23" s="11"/>
      <c r="F23" s="11"/>
      <c r="G23" s="11"/>
      <c r="H23" s="11"/>
      <c r="I23" s="154"/>
      <c r="J23" s="155"/>
      <c r="K23" s="21">
        <f t="shared" si="2"/>
        <v>0</v>
      </c>
    </row>
    <row r="24" spans="1:11" ht="25.5" x14ac:dyDescent="0.2">
      <c r="A24" s="20" t="s">
        <v>13</v>
      </c>
      <c r="B24" s="12" t="s">
        <v>7</v>
      </c>
      <c r="C24" s="11"/>
      <c r="D24" s="11"/>
      <c r="E24" s="11"/>
      <c r="F24" s="11"/>
      <c r="G24" s="11"/>
      <c r="H24" s="11"/>
      <c r="I24" s="154"/>
      <c r="J24" s="155"/>
      <c r="K24" s="21">
        <f t="shared" si="2"/>
        <v>0</v>
      </c>
    </row>
    <row r="25" spans="1:11" ht="25.5" x14ac:dyDescent="0.2">
      <c r="A25" s="20" t="s">
        <v>14</v>
      </c>
      <c r="B25" s="12" t="s">
        <v>20</v>
      </c>
      <c r="C25" s="11"/>
      <c r="D25" s="11"/>
      <c r="E25" s="11"/>
      <c r="F25" s="11"/>
      <c r="G25" s="11"/>
      <c r="H25" s="11"/>
      <c r="I25" s="154"/>
      <c r="J25" s="155"/>
      <c r="K25" s="21">
        <f t="shared" si="2"/>
        <v>0</v>
      </c>
    </row>
    <row r="26" spans="1:11" x14ac:dyDescent="0.2">
      <c r="A26" s="20" t="s">
        <v>15</v>
      </c>
      <c r="B26" s="12">
        <v>62.65</v>
      </c>
      <c r="C26" s="11"/>
      <c r="D26" s="11"/>
      <c r="E26" s="11"/>
      <c r="F26" s="11"/>
      <c r="G26" s="11"/>
      <c r="H26" s="11"/>
      <c r="I26" s="154"/>
      <c r="J26" s="155"/>
      <c r="K26" s="21">
        <f t="shared" si="2"/>
        <v>0</v>
      </c>
    </row>
    <row r="27" spans="1:11" ht="25.5" x14ac:dyDescent="0.2">
      <c r="A27" s="20" t="s">
        <v>16</v>
      </c>
      <c r="B27" s="12">
        <v>68</v>
      </c>
      <c r="C27" s="11"/>
      <c r="D27" s="11"/>
      <c r="E27" s="11"/>
      <c r="F27" s="11"/>
      <c r="G27" s="11"/>
      <c r="H27" s="11"/>
      <c r="I27" s="154"/>
      <c r="J27" s="155"/>
      <c r="K27" s="21">
        <f t="shared" si="2"/>
        <v>0</v>
      </c>
    </row>
    <row r="28" spans="1:11" ht="25.5" x14ac:dyDescent="0.2">
      <c r="A28" s="20" t="s">
        <v>17</v>
      </c>
      <c r="B28" s="12">
        <v>74.75</v>
      </c>
      <c r="C28" s="11"/>
      <c r="D28" s="11"/>
      <c r="E28" s="11"/>
      <c r="F28" s="11"/>
      <c r="G28" s="11"/>
      <c r="H28" s="11"/>
      <c r="I28" s="154"/>
      <c r="J28" s="155"/>
      <c r="K28" s="21">
        <f t="shared" si="2"/>
        <v>0</v>
      </c>
    </row>
    <row r="29" spans="1:11" x14ac:dyDescent="0.2">
      <c r="A29" s="20" t="s">
        <v>18</v>
      </c>
      <c r="B29" s="12">
        <v>77</v>
      </c>
      <c r="C29" s="11"/>
      <c r="D29" s="11"/>
      <c r="E29" s="11"/>
      <c r="F29" s="11"/>
      <c r="G29" s="11"/>
      <c r="H29" s="11"/>
      <c r="I29" s="154"/>
      <c r="J29" s="155"/>
      <c r="K29" s="21">
        <f t="shared" si="2"/>
        <v>0</v>
      </c>
    </row>
    <row r="30" spans="1:11" x14ac:dyDescent="0.2">
      <c r="A30" s="24" t="s">
        <v>19</v>
      </c>
      <c r="B30" s="25">
        <v>81.819999999999993</v>
      </c>
      <c r="C30" s="26"/>
      <c r="D30" s="26"/>
      <c r="E30" s="26"/>
      <c r="F30" s="26"/>
      <c r="G30" s="26"/>
      <c r="H30" s="26"/>
      <c r="I30" s="156"/>
      <c r="J30" s="157"/>
      <c r="K30" s="27">
        <f t="shared" si="2"/>
        <v>0</v>
      </c>
    </row>
    <row r="31" spans="1:11" x14ac:dyDescent="0.2">
      <c r="A31" s="143" t="s">
        <v>144</v>
      </c>
      <c r="B31" s="224" t="s">
        <v>145</v>
      </c>
      <c r="C31" s="16">
        <f>SUM(C21:C30)</f>
        <v>0</v>
      </c>
      <c r="D31" s="81">
        <f t="shared" ref="D31:J31" si="3">SUM(D21:D30)</f>
        <v>0</v>
      </c>
      <c r="E31" s="81">
        <f t="shared" si="3"/>
        <v>0</v>
      </c>
      <c r="F31" s="81">
        <f t="shared" si="3"/>
        <v>0</v>
      </c>
      <c r="G31" s="81">
        <f t="shared" si="3"/>
        <v>0</v>
      </c>
      <c r="H31" s="81">
        <f t="shared" si="3"/>
        <v>0</v>
      </c>
      <c r="I31" s="81">
        <f t="shared" si="3"/>
        <v>0</v>
      </c>
      <c r="J31" s="82">
        <f t="shared" si="3"/>
        <v>0</v>
      </c>
      <c r="K31" s="27">
        <f>SUM(K21:K30)</f>
        <v>0</v>
      </c>
    </row>
    <row r="32" spans="1:11" x14ac:dyDescent="0.2">
      <c r="A32" s="213" t="s">
        <v>109</v>
      </c>
      <c r="B32" s="134" t="s">
        <v>145</v>
      </c>
      <c r="C32" s="154"/>
      <c r="D32" s="154"/>
      <c r="E32" s="154"/>
      <c r="F32" s="154"/>
      <c r="G32" s="154"/>
      <c r="H32" s="154"/>
      <c r="I32" s="154"/>
      <c r="J32" s="154"/>
      <c r="K32" s="21">
        <f t="shared" si="2"/>
        <v>0</v>
      </c>
    </row>
    <row r="33" spans="1:11" x14ac:dyDescent="0.2">
      <c r="A33" s="213" t="s">
        <v>120</v>
      </c>
      <c r="B33" s="134" t="s">
        <v>145</v>
      </c>
      <c r="C33" s="130"/>
      <c r="D33" s="130"/>
      <c r="E33" s="130"/>
      <c r="F33" s="130"/>
      <c r="G33" s="130"/>
      <c r="H33" s="130"/>
      <c r="I33" s="130"/>
      <c r="J33" s="130"/>
      <c r="K33" s="21">
        <f t="shared" si="2"/>
        <v>0</v>
      </c>
    </row>
    <row r="34" spans="1:11" x14ac:dyDescent="0.2">
      <c r="A34" s="129" t="s">
        <v>27</v>
      </c>
      <c r="B34" s="9"/>
      <c r="C34" s="471"/>
      <c r="D34" s="472"/>
      <c r="E34" s="472"/>
      <c r="F34" s="472"/>
      <c r="G34" s="472"/>
      <c r="H34" s="472"/>
      <c r="I34" s="472"/>
      <c r="J34" s="472"/>
      <c r="K34" s="473"/>
    </row>
    <row r="35" spans="1:11" ht="25.5" x14ac:dyDescent="0.2">
      <c r="A35" s="18" t="s">
        <v>10</v>
      </c>
      <c r="B35" s="14" t="s">
        <v>9</v>
      </c>
      <c r="C35" s="474"/>
      <c r="D35" s="475"/>
      <c r="E35" s="475"/>
      <c r="F35" s="475"/>
      <c r="G35" s="475"/>
      <c r="H35" s="475"/>
      <c r="I35" s="475"/>
      <c r="J35" s="475"/>
      <c r="K35" s="476"/>
    </row>
    <row r="36" spans="1:11" x14ac:dyDescent="0.2">
      <c r="A36" s="20" t="s">
        <v>5</v>
      </c>
      <c r="B36" s="10" t="s">
        <v>8</v>
      </c>
      <c r="C36" s="207">
        <f>SUM(C10,C23)</f>
        <v>0</v>
      </c>
      <c r="D36" s="207">
        <f t="shared" ref="D36:J36" si="4">SUM(D10,D23)</f>
        <v>0</v>
      </c>
      <c r="E36" s="207">
        <f t="shared" si="4"/>
        <v>0</v>
      </c>
      <c r="F36" s="207">
        <f t="shared" si="4"/>
        <v>0</v>
      </c>
      <c r="G36" s="207">
        <f t="shared" si="4"/>
        <v>0</v>
      </c>
      <c r="H36" s="207">
        <f t="shared" si="4"/>
        <v>0</v>
      </c>
      <c r="I36" s="183">
        <f t="shared" si="4"/>
        <v>0</v>
      </c>
      <c r="J36" s="208">
        <f t="shared" si="4"/>
        <v>0</v>
      </c>
      <c r="K36" s="206">
        <f>SUM(C36:J36)</f>
        <v>0</v>
      </c>
    </row>
    <row r="37" spans="1:11" x14ac:dyDescent="0.2">
      <c r="A37" s="20" t="s">
        <v>11</v>
      </c>
      <c r="B37" s="12" t="s">
        <v>6</v>
      </c>
      <c r="C37" s="207">
        <f t="shared" ref="C37:J45" si="5">SUM(C11,C24)</f>
        <v>0</v>
      </c>
      <c r="D37" s="207">
        <f t="shared" si="5"/>
        <v>0</v>
      </c>
      <c r="E37" s="207">
        <f t="shared" si="5"/>
        <v>0</v>
      </c>
      <c r="F37" s="207">
        <f t="shared" si="5"/>
        <v>0</v>
      </c>
      <c r="G37" s="207">
        <f t="shared" si="5"/>
        <v>0</v>
      </c>
      <c r="H37" s="207">
        <f t="shared" si="5"/>
        <v>0</v>
      </c>
      <c r="I37" s="183">
        <f t="shared" si="5"/>
        <v>0</v>
      </c>
      <c r="J37" s="208">
        <f t="shared" si="5"/>
        <v>0</v>
      </c>
      <c r="K37" s="206">
        <f t="shared" ref="K37:K45" si="6">SUM(C37:J37)</f>
        <v>0</v>
      </c>
    </row>
    <row r="38" spans="1:11" ht="25.5" x14ac:dyDescent="0.2">
      <c r="A38" s="20" t="s">
        <v>12</v>
      </c>
      <c r="B38" s="12">
        <v>41.43</v>
      </c>
      <c r="C38" s="207">
        <f t="shared" si="5"/>
        <v>0</v>
      </c>
      <c r="D38" s="207">
        <f t="shared" si="5"/>
        <v>0</v>
      </c>
      <c r="E38" s="207">
        <f t="shared" si="5"/>
        <v>0</v>
      </c>
      <c r="F38" s="207">
        <f t="shared" si="5"/>
        <v>0</v>
      </c>
      <c r="G38" s="207">
        <f t="shared" si="5"/>
        <v>0</v>
      </c>
      <c r="H38" s="207">
        <f t="shared" si="5"/>
        <v>0</v>
      </c>
      <c r="I38" s="183">
        <f t="shared" si="5"/>
        <v>0</v>
      </c>
      <c r="J38" s="208">
        <f t="shared" si="5"/>
        <v>0</v>
      </c>
      <c r="K38" s="206">
        <f t="shared" si="6"/>
        <v>0</v>
      </c>
    </row>
    <row r="39" spans="1:11" ht="25.5" x14ac:dyDescent="0.2">
      <c r="A39" s="20" t="s">
        <v>13</v>
      </c>
      <c r="B39" s="12" t="s">
        <v>7</v>
      </c>
      <c r="C39" s="207">
        <f t="shared" si="5"/>
        <v>0</v>
      </c>
      <c r="D39" s="207">
        <f t="shared" si="5"/>
        <v>0</v>
      </c>
      <c r="E39" s="207">
        <f t="shared" si="5"/>
        <v>0</v>
      </c>
      <c r="F39" s="207">
        <f t="shared" si="5"/>
        <v>0</v>
      </c>
      <c r="G39" s="207">
        <f t="shared" si="5"/>
        <v>0</v>
      </c>
      <c r="H39" s="207">
        <f t="shared" si="5"/>
        <v>0</v>
      </c>
      <c r="I39" s="183">
        <f t="shared" si="5"/>
        <v>0</v>
      </c>
      <c r="J39" s="208">
        <f t="shared" si="5"/>
        <v>0</v>
      </c>
      <c r="K39" s="206">
        <f t="shared" si="6"/>
        <v>0</v>
      </c>
    </row>
    <row r="40" spans="1:11" ht="25.5" x14ac:dyDescent="0.2">
      <c r="A40" s="20" t="s">
        <v>14</v>
      </c>
      <c r="B40" s="12" t="s">
        <v>20</v>
      </c>
      <c r="C40" s="207">
        <f t="shared" si="5"/>
        <v>0</v>
      </c>
      <c r="D40" s="207">
        <f t="shared" si="5"/>
        <v>0</v>
      </c>
      <c r="E40" s="207">
        <f t="shared" si="5"/>
        <v>0</v>
      </c>
      <c r="F40" s="207">
        <f t="shared" si="5"/>
        <v>0</v>
      </c>
      <c r="G40" s="207">
        <f t="shared" si="5"/>
        <v>0</v>
      </c>
      <c r="H40" s="207">
        <f t="shared" si="5"/>
        <v>0</v>
      </c>
      <c r="I40" s="183">
        <f t="shared" si="5"/>
        <v>0</v>
      </c>
      <c r="J40" s="208">
        <f t="shared" si="5"/>
        <v>0</v>
      </c>
      <c r="K40" s="206">
        <f t="shared" si="6"/>
        <v>0</v>
      </c>
    </row>
    <row r="41" spans="1:11" x14ac:dyDescent="0.2">
      <c r="A41" s="20" t="s">
        <v>15</v>
      </c>
      <c r="B41" s="12">
        <v>62.65</v>
      </c>
      <c r="C41" s="207">
        <f t="shared" si="5"/>
        <v>0</v>
      </c>
      <c r="D41" s="207">
        <f t="shared" si="5"/>
        <v>0</v>
      </c>
      <c r="E41" s="207">
        <f t="shared" si="5"/>
        <v>0</v>
      </c>
      <c r="F41" s="207">
        <f t="shared" si="5"/>
        <v>0</v>
      </c>
      <c r="G41" s="207">
        <f t="shared" si="5"/>
        <v>0</v>
      </c>
      <c r="H41" s="207">
        <f t="shared" si="5"/>
        <v>0</v>
      </c>
      <c r="I41" s="183">
        <f t="shared" si="5"/>
        <v>0</v>
      </c>
      <c r="J41" s="208">
        <f t="shared" si="5"/>
        <v>0</v>
      </c>
      <c r="K41" s="206">
        <f t="shared" si="6"/>
        <v>0</v>
      </c>
    </row>
    <row r="42" spans="1:11" ht="25.5" x14ac:dyDescent="0.2">
      <c r="A42" s="20" t="s">
        <v>16</v>
      </c>
      <c r="B42" s="12">
        <v>68</v>
      </c>
      <c r="C42" s="207">
        <f t="shared" si="5"/>
        <v>0</v>
      </c>
      <c r="D42" s="207">
        <f t="shared" si="5"/>
        <v>0</v>
      </c>
      <c r="E42" s="207">
        <f t="shared" si="5"/>
        <v>0</v>
      </c>
      <c r="F42" s="207">
        <f t="shared" si="5"/>
        <v>0</v>
      </c>
      <c r="G42" s="207">
        <f t="shared" si="5"/>
        <v>0</v>
      </c>
      <c r="H42" s="207">
        <f t="shared" si="5"/>
        <v>0</v>
      </c>
      <c r="I42" s="183">
        <f t="shared" si="5"/>
        <v>0</v>
      </c>
      <c r="J42" s="208">
        <f t="shared" si="5"/>
        <v>0</v>
      </c>
      <c r="K42" s="206">
        <f t="shared" si="6"/>
        <v>0</v>
      </c>
    </row>
    <row r="43" spans="1:11" ht="25.5" x14ac:dyDescent="0.2">
      <c r="A43" s="20" t="s">
        <v>17</v>
      </c>
      <c r="B43" s="12">
        <v>74.75</v>
      </c>
      <c r="C43" s="207">
        <f t="shared" si="5"/>
        <v>0</v>
      </c>
      <c r="D43" s="207">
        <f t="shared" si="5"/>
        <v>0</v>
      </c>
      <c r="E43" s="207">
        <f t="shared" si="5"/>
        <v>0</v>
      </c>
      <c r="F43" s="207">
        <f t="shared" si="5"/>
        <v>0</v>
      </c>
      <c r="G43" s="207">
        <f t="shared" si="5"/>
        <v>0</v>
      </c>
      <c r="H43" s="207">
        <f t="shared" si="5"/>
        <v>0</v>
      </c>
      <c r="I43" s="183">
        <f t="shared" si="5"/>
        <v>0</v>
      </c>
      <c r="J43" s="208">
        <f t="shared" si="5"/>
        <v>0</v>
      </c>
      <c r="K43" s="206">
        <f t="shared" si="6"/>
        <v>0</v>
      </c>
    </row>
    <row r="44" spans="1:11" x14ac:dyDescent="0.2">
      <c r="A44" s="20" t="s">
        <v>18</v>
      </c>
      <c r="B44" s="12">
        <v>77</v>
      </c>
      <c r="C44" s="207">
        <f t="shared" si="5"/>
        <v>0</v>
      </c>
      <c r="D44" s="207">
        <f t="shared" si="5"/>
        <v>0</v>
      </c>
      <c r="E44" s="207">
        <f t="shared" si="5"/>
        <v>0</v>
      </c>
      <c r="F44" s="207">
        <f t="shared" si="5"/>
        <v>0</v>
      </c>
      <c r="G44" s="207">
        <f t="shared" si="5"/>
        <v>0</v>
      </c>
      <c r="H44" s="207">
        <f t="shared" si="5"/>
        <v>0</v>
      </c>
      <c r="I44" s="183">
        <f t="shared" si="5"/>
        <v>0</v>
      </c>
      <c r="J44" s="208">
        <f t="shared" si="5"/>
        <v>0</v>
      </c>
      <c r="K44" s="206">
        <f t="shared" si="6"/>
        <v>0</v>
      </c>
    </row>
    <row r="45" spans="1:11" ht="13.5" thickBot="1" x14ac:dyDescent="0.25">
      <c r="A45" s="24" t="s">
        <v>19</v>
      </c>
      <c r="B45" s="25">
        <v>81.819999999999993</v>
      </c>
      <c r="C45" s="209">
        <f t="shared" si="5"/>
        <v>0</v>
      </c>
      <c r="D45" s="209">
        <f t="shared" si="5"/>
        <v>0</v>
      </c>
      <c r="E45" s="209">
        <f t="shared" si="5"/>
        <v>0</v>
      </c>
      <c r="F45" s="209">
        <f t="shared" si="5"/>
        <v>0</v>
      </c>
      <c r="G45" s="209">
        <f t="shared" si="5"/>
        <v>0</v>
      </c>
      <c r="H45" s="209">
        <f t="shared" si="5"/>
        <v>0</v>
      </c>
      <c r="I45" s="210">
        <f t="shared" si="5"/>
        <v>0</v>
      </c>
      <c r="J45" s="211">
        <f t="shared" si="5"/>
        <v>0</v>
      </c>
      <c r="K45" s="212">
        <f t="shared" si="6"/>
        <v>0</v>
      </c>
    </row>
    <row r="46" spans="1:11" x14ac:dyDescent="0.2">
      <c r="A46" s="318" t="s">
        <v>146</v>
      </c>
      <c r="B46" s="319" t="s">
        <v>145</v>
      </c>
      <c r="C46" s="320">
        <f>SUM(C16,C31)</f>
        <v>0</v>
      </c>
      <c r="D46" s="320">
        <f t="shared" ref="D46:J46" si="7">SUM(D16,D31)</f>
        <v>0</v>
      </c>
      <c r="E46" s="320">
        <f t="shared" si="7"/>
        <v>0</v>
      </c>
      <c r="F46" s="320">
        <f t="shared" si="7"/>
        <v>0</v>
      </c>
      <c r="G46" s="320">
        <f t="shared" si="7"/>
        <v>0</v>
      </c>
      <c r="H46" s="320">
        <f t="shared" si="7"/>
        <v>0</v>
      </c>
      <c r="I46" s="320">
        <f t="shared" si="7"/>
        <v>0</v>
      </c>
      <c r="J46" s="321">
        <f t="shared" si="7"/>
        <v>0</v>
      </c>
      <c r="K46" s="322">
        <f>SUM(K36:K45)</f>
        <v>0</v>
      </c>
    </row>
    <row r="47" spans="1:11" x14ac:dyDescent="0.2">
      <c r="A47" s="92" t="s">
        <v>118</v>
      </c>
      <c r="B47" s="218" t="s">
        <v>145</v>
      </c>
      <c r="C47" s="154">
        <f t="shared" ref="C47:J47" si="8">SUM(C17,C32)</f>
        <v>0</v>
      </c>
      <c r="D47" s="154">
        <f t="shared" si="8"/>
        <v>0</v>
      </c>
      <c r="E47" s="154">
        <f t="shared" si="8"/>
        <v>0</v>
      </c>
      <c r="F47" s="154">
        <f t="shared" si="8"/>
        <v>0</v>
      </c>
      <c r="G47" s="154">
        <f t="shared" si="8"/>
        <v>0</v>
      </c>
      <c r="H47" s="154">
        <f t="shared" si="8"/>
        <v>0</v>
      </c>
      <c r="I47" s="154">
        <f t="shared" si="8"/>
        <v>0</v>
      </c>
      <c r="J47" s="154">
        <f t="shared" si="8"/>
        <v>0</v>
      </c>
      <c r="K47" s="21">
        <f t="shared" si="2"/>
        <v>0</v>
      </c>
    </row>
    <row r="48" spans="1:11" ht="13.5" thickBot="1" x14ac:dyDescent="0.25">
      <c r="A48" s="187" t="s">
        <v>119</v>
      </c>
      <c r="B48" s="219" t="s">
        <v>145</v>
      </c>
      <c r="C48" s="216">
        <f t="shared" ref="C48:J48" si="9">SUM(C18,C33)</f>
        <v>0</v>
      </c>
      <c r="D48" s="216">
        <f t="shared" si="9"/>
        <v>0</v>
      </c>
      <c r="E48" s="216">
        <f t="shared" si="9"/>
        <v>0</v>
      </c>
      <c r="F48" s="216">
        <f t="shared" si="9"/>
        <v>0</v>
      </c>
      <c r="G48" s="216">
        <f t="shared" si="9"/>
        <v>0</v>
      </c>
      <c r="H48" s="216">
        <f t="shared" si="9"/>
        <v>0</v>
      </c>
      <c r="I48" s="216">
        <f t="shared" si="9"/>
        <v>0</v>
      </c>
      <c r="J48" s="216">
        <f t="shared" si="9"/>
        <v>0</v>
      </c>
      <c r="K48" s="22">
        <f t="shared" si="2"/>
        <v>0</v>
      </c>
    </row>
    <row r="50" spans="1:11" x14ac:dyDescent="0.2">
      <c r="A50" s="510" t="s">
        <v>201</v>
      </c>
      <c r="B50" s="510"/>
      <c r="C50" s="510"/>
      <c r="D50" s="510"/>
      <c r="E50" s="510"/>
      <c r="F50" s="510"/>
      <c r="G50" s="510"/>
      <c r="H50" s="510"/>
      <c r="I50" s="510"/>
      <c r="J50" s="510"/>
      <c r="K50" s="510"/>
    </row>
    <row r="51" spans="1:11" x14ac:dyDescent="0.2">
      <c r="A51" s="2" t="s">
        <v>21</v>
      </c>
    </row>
    <row r="52" spans="1:11" x14ac:dyDescent="0.2">
      <c r="A52" s="4" t="s">
        <v>22</v>
      </c>
    </row>
  </sheetData>
  <mergeCells count="12">
    <mergeCell ref="A50:K50"/>
    <mergeCell ref="C4:K4"/>
    <mergeCell ref="C5:K5"/>
    <mergeCell ref="C19:K19"/>
    <mergeCell ref="C20:K20"/>
    <mergeCell ref="C34:K34"/>
    <mergeCell ref="C35:K35"/>
    <mergeCell ref="I2:J2"/>
    <mergeCell ref="A1:K1"/>
    <mergeCell ref="C2:D2"/>
    <mergeCell ref="E2:F2"/>
    <mergeCell ref="G2:H2"/>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12.3</vt:lpstr>
      <vt:lpstr>'Metodika '!Oblast_tisku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Dušan Hrstka</cp:lastModifiedBy>
  <cp:lastPrinted>2018-01-23T14:03:39Z</cp:lastPrinted>
  <dcterms:created xsi:type="dcterms:W3CDTF">2011-11-30T14:43:55Z</dcterms:created>
  <dcterms:modified xsi:type="dcterms:W3CDTF">2019-03-27T16:43:24Z</dcterms:modified>
</cp:coreProperties>
</file>