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drawings/drawing4.xml" ContentType="application/vnd.openxmlformats-officedocument.drawing+xml"/>
  <Override PartName="/xl/worksheets/sheet2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0260" windowHeight="4860" tabRatio="858" activeTab="0"/>
  </bookViews>
  <sheets>
    <sheet name="Obsah" sheetId="1" r:id="rId1"/>
    <sheet name="B4.1" sheetId="2" r:id="rId2"/>
    <sheet name="B4.2" sheetId="3" r:id="rId3"/>
    <sheet name="B4.3" sheetId="4" r:id="rId4"/>
    <sheet name="B4.4" sheetId="5" r:id="rId5"/>
    <sheet name="B4.5" sheetId="6" r:id="rId6"/>
    <sheet name="B4.6" sheetId="7" r:id="rId7"/>
    <sheet name="B4.7" sheetId="8" r:id="rId8"/>
    <sheet name="B4.8" sheetId="9" r:id="rId9"/>
    <sheet name="B4.9" sheetId="10" r:id="rId10"/>
    <sheet name="B4.10" sheetId="11" r:id="rId11"/>
    <sheet name="B4.11" sheetId="12" r:id="rId12"/>
    <sheet name="B4.12" sheetId="13" r:id="rId13"/>
    <sheet name="B4.13" sheetId="14" r:id="rId14"/>
    <sheet name="B4.14" sheetId="15" r:id="rId15"/>
    <sheet name="B4.15" sheetId="16" r:id="rId16"/>
    <sheet name="B4.16" sheetId="17" r:id="rId17"/>
    <sheet name="B4.17" sheetId="18" r:id="rId18"/>
    <sheet name="B4.18" sheetId="19" r:id="rId19"/>
    <sheet name="GB1" sheetId="20" r:id="rId20"/>
    <sheet name="GB2" sheetId="21" r:id="rId21"/>
    <sheet name="GB3" sheetId="22" r:id="rId22"/>
    <sheet name="GB4" sheetId="23" r:id="rId23"/>
  </sheets>
  <definedNames>
    <definedName name="data_1">'B4.1'!$K$12:$R$18</definedName>
    <definedName name="data_10" localSheetId="12">#REF!</definedName>
    <definedName name="data_10" localSheetId="13">#REF!</definedName>
    <definedName name="data_10">'B4.6'!$K$12:$R$20</definedName>
    <definedName name="data_11">#REF!</definedName>
    <definedName name="data_12">'B4.7'!$K$12:$R$34</definedName>
    <definedName name="data_13" localSheetId="12">#REF!</definedName>
    <definedName name="data_13" localSheetId="13">#REF!</definedName>
    <definedName name="data_13">#REF!</definedName>
    <definedName name="data_14" localSheetId="12">#REF!</definedName>
    <definedName name="data_14" localSheetId="13">#REF!</definedName>
    <definedName name="data_14">'B4.8'!$K$12:$R$34</definedName>
    <definedName name="data_15" localSheetId="12">#REF!</definedName>
    <definedName name="data_15" localSheetId="13">#REF!</definedName>
    <definedName name="data_15">#REF!</definedName>
    <definedName name="data_16" localSheetId="12">#REF!</definedName>
    <definedName name="data_16" localSheetId="13">#REF!</definedName>
    <definedName name="data_16">'B4.9'!$K$12:$R$34</definedName>
    <definedName name="data_17" localSheetId="12">#REF!</definedName>
    <definedName name="data_17" localSheetId="13">#REF!</definedName>
    <definedName name="data_17">#REF!</definedName>
    <definedName name="data_18" localSheetId="12">#REF!</definedName>
    <definedName name="data_18" localSheetId="13">#REF!</definedName>
    <definedName name="data_18">'B4.10'!$K$12:$R$18</definedName>
    <definedName name="data_19" localSheetId="12">#REF!</definedName>
    <definedName name="data_19" localSheetId="13">#REF!</definedName>
    <definedName name="data_19">'B4.16'!$K$12:$N$23</definedName>
    <definedName name="data_2" localSheetId="12">'B4.12'!$J$13:$P$52</definedName>
    <definedName name="data_2">'B4.2'!$K$13:$R$63</definedName>
    <definedName name="data_20" localSheetId="12">#REF!</definedName>
    <definedName name="data_20" localSheetId="13">#REF!</definedName>
    <definedName name="data_20">#REF!</definedName>
    <definedName name="data_21" localSheetId="12">#REF!</definedName>
    <definedName name="data_21" localSheetId="13">#REF!</definedName>
    <definedName name="data_21" localSheetId="17">'B4.17'!$K$12:$R$41</definedName>
    <definedName name="data_21" localSheetId="19">'GB1'!$K$12:$R$37</definedName>
    <definedName name="data_21" localSheetId="20">'GB2'!$K$12:$R$37</definedName>
    <definedName name="data_21" localSheetId="21">'GB3'!$K$11:$R$62</definedName>
    <definedName name="data_21" localSheetId="22">'GB4'!$K$12:$S$38</definedName>
    <definedName name="data_21">'B4.18'!$K$12:$R$37</definedName>
    <definedName name="data_22" localSheetId="12">#REF!</definedName>
    <definedName name="data_22" localSheetId="13">#REF!</definedName>
    <definedName name="data_22">#REF!</definedName>
    <definedName name="data_23" localSheetId="12">#REF!</definedName>
    <definedName name="data_23" localSheetId="13">#REF!</definedName>
    <definedName name="data_23">#REF!</definedName>
    <definedName name="data_24" localSheetId="12">#REF!</definedName>
    <definedName name="data_24" localSheetId="13">#REF!</definedName>
    <definedName name="data_24">'B4.11'!$K$12:$R$60</definedName>
    <definedName name="data_25" localSheetId="12">#REF!</definedName>
    <definedName name="data_25" localSheetId="13">#REF!</definedName>
    <definedName name="data_25">#REF!</definedName>
    <definedName name="data_26" localSheetId="12">#REF!</definedName>
    <definedName name="data_26" localSheetId="13">#REF!</definedName>
    <definedName name="data_26">'B4.14'!$K$12:$R$14</definedName>
    <definedName name="data_27" localSheetId="12">#REF!</definedName>
    <definedName name="data_27" localSheetId="13">#REF!</definedName>
    <definedName name="data_27">#REF!</definedName>
    <definedName name="data_28">#REF!</definedName>
    <definedName name="data_29">'B4.15'!$K$12:$R$21</definedName>
    <definedName name="data_3" localSheetId="13">'B4.13'!$J$13:$P$20</definedName>
    <definedName name="data_3">#REF!</definedName>
    <definedName name="data_30">#REF!</definedName>
    <definedName name="data_31">#REF!</definedName>
    <definedName name="data_4">'B4.3'!$K$12:$R$55</definedName>
    <definedName name="data_5">#REF!</definedName>
    <definedName name="data_6" localSheetId="12">#REF!</definedName>
    <definedName name="data_6" localSheetId="13">#REF!</definedName>
    <definedName name="data_6">'B4.4'!$K$12:$R$55</definedName>
    <definedName name="data_7" localSheetId="12">#REF!</definedName>
    <definedName name="data_7" localSheetId="13">#REF!</definedName>
    <definedName name="data_7">#REF!</definedName>
    <definedName name="data_8" localSheetId="12">#REF!</definedName>
    <definedName name="data_8" localSheetId="13">#REF!</definedName>
    <definedName name="data_8">'B4.5'!$K$12:$R$33</definedName>
    <definedName name="data_9" localSheetId="12">#REF!</definedName>
    <definedName name="data_9" localSheetId="13">#REF!</definedName>
    <definedName name="data_9">#REF!</definedName>
    <definedName name="Datova_oblast" localSheetId="1">'B4.1'!$J$12:$R$18</definedName>
    <definedName name="Datova_oblast" localSheetId="10">'B4.10'!$J$12:$R$18</definedName>
    <definedName name="Datova_oblast" localSheetId="11">'B4.11'!$J$12:$R$60</definedName>
    <definedName name="Datova_oblast" localSheetId="12">'B4.12'!$J$12:$O$16</definedName>
    <definedName name="Datova_oblast" localSheetId="13">'B4.13'!$J$12:$O$18</definedName>
    <definedName name="Datova_oblast" localSheetId="14">'B4.14'!$J$12:$R$14</definedName>
    <definedName name="Datova_oblast" localSheetId="15">'B4.15'!$J$12:$R$21</definedName>
    <definedName name="Datova_oblast" localSheetId="16">'B4.16'!$J$12:$R$23</definedName>
    <definedName name="Datova_oblast" localSheetId="17">'B4.17'!$J$12:$R$41</definedName>
    <definedName name="Datova_oblast" localSheetId="18">'B4.18'!$J$12:$R$37</definedName>
    <definedName name="Datova_oblast" localSheetId="2">'B4.2'!$J$13:$R$63</definedName>
    <definedName name="Datova_oblast" localSheetId="3">'B4.3'!$J$12:$R$55</definedName>
    <definedName name="Datova_oblast" localSheetId="4">'B4.4'!$J$12:$R$55</definedName>
    <definedName name="Datova_oblast" localSheetId="5">'B4.5'!$J$12:$R$33</definedName>
    <definedName name="Datova_oblast" localSheetId="6">'B4.6'!$J$12:$R$20</definedName>
    <definedName name="Datova_oblast" localSheetId="7">'B4.7'!$J$12:$R$34</definedName>
    <definedName name="Datova_oblast" localSheetId="8">'B4.8'!$J$12:$R$34</definedName>
    <definedName name="Datova_oblast" localSheetId="9">'B4.9'!$J$12:$R$34</definedName>
    <definedName name="Datova_oblast" localSheetId="19">'GB1'!$J$12:$R$37</definedName>
    <definedName name="Datova_oblast" localSheetId="20">'GB2'!$J$12:$R$37</definedName>
    <definedName name="Datova_oblast" localSheetId="21">'GB3'!$J$11:$R$62</definedName>
    <definedName name="Datova_oblast" localSheetId="22">'GB4'!$J$12:$S$38</definedName>
    <definedName name="_xlnm.Print_Titles" localSheetId="0">'Obsah'!$3:$5</definedName>
    <definedName name="Novy_rok" localSheetId="1">'B4.1'!$R$12:$R$18</definedName>
    <definedName name="Novy_rok" localSheetId="10">'B4.10'!$R$12:$R$18</definedName>
    <definedName name="Novy_rok" localSheetId="11">'B4.11'!$R$12:$R$60</definedName>
    <definedName name="Novy_rok" localSheetId="12">'B4.12'!$P$13:$P$52</definedName>
    <definedName name="Novy_rok" localSheetId="13">'B4.13'!$P$13:$P$20</definedName>
    <definedName name="Novy_rok" localSheetId="14">'B4.14'!$R$12:$R$14</definedName>
    <definedName name="Novy_rok" localSheetId="15">'B4.15'!$R$12:$R$18</definedName>
    <definedName name="Novy_rok" localSheetId="16">'B4.16'!$N$12:$N$23</definedName>
    <definedName name="Novy_rok" localSheetId="17">'B4.17'!$R$12:$R$41</definedName>
    <definedName name="Novy_rok" localSheetId="18">'B4.18'!$R$12:$R$37</definedName>
    <definedName name="Novy_rok" localSheetId="2">'B4.2'!$R$13:$R$63</definedName>
    <definedName name="Novy_rok" localSheetId="3">'B4.3'!$R$12:$R$55</definedName>
    <definedName name="Novy_rok" localSheetId="4">'B4.4'!$R$12:$R$55</definedName>
    <definedName name="Novy_rok" localSheetId="5">'B4.5'!$R$12:$R$33</definedName>
    <definedName name="Novy_rok" localSheetId="6">'B4.6'!$R$12:$R$20</definedName>
    <definedName name="Novy_rok" localSheetId="7">'B4.7'!$R$12:$R$34</definedName>
    <definedName name="Novy_rok" localSheetId="8">'B4.8'!$R$12:$R$34</definedName>
    <definedName name="Novy_rok" localSheetId="9">'B4.9'!$R$12:$R$34</definedName>
    <definedName name="Novy_rok" localSheetId="19">'GB1'!$R$12:$R$37</definedName>
    <definedName name="Novy_rok" localSheetId="20">'GB2'!$R$12:$R$37</definedName>
    <definedName name="Novy_rok" localSheetId="21">'GB3'!$R$11:$R$62</definedName>
    <definedName name="Novy_rok" localSheetId="22">'GB4'!$S$12:$S$38</definedName>
    <definedName name="_xlnm.Print_Area" localSheetId="1">'B4.1'!$D$4:$R$22</definedName>
    <definedName name="_xlnm.Print_Area" localSheetId="10">'B4.10'!$D$4:$R$20</definedName>
    <definedName name="_xlnm.Print_Area" localSheetId="11">'B4.11'!$D$4:$R$65</definedName>
    <definedName name="_xlnm.Print_Area" localSheetId="12">'B4.12'!$D$4:$O$18</definedName>
    <definedName name="_xlnm.Print_Area" localSheetId="13">'B4.13'!$D$4:$O$20</definedName>
    <definedName name="_xlnm.Print_Area" localSheetId="14">'B4.14'!$D$4:$R$16</definedName>
    <definedName name="_xlnm.Print_Area" localSheetId="15">'B4.15'!$D$4:$R$23</definedName>
    <definedName name="_xlnm.Print_Area" localSheetId="16">'B4.16'!$D$4:$R$26</definedName>
    <definedName name="_xlnm.Print_Area" localSheetId="17">'B4.17'!$D$4:$R$46</definedName>
    <definedName name="_xlnm.Print_Area" localSheetId="18">'B4.18'!$D$4:$R$42</definedName>
    <definedName name="_xlnm.Print_Area" localSheetId="2">'B4.2'!$D$4:$R$68</definedName>
    <definedName name="_xlnm.Print_Area" localSheetId="3">'B4.3'!$D$4:$R$68</definedName>
    <definedName name="_xlnm.Print_Area" localSheetId="4">'B4.4'!$D$4:$R$68</definedName>
    <definedName name="_xlnm.Print_Area" localSheetId="5">'B4.5'!$D$4:$R$36</definedName>
    <definedName name="_xlnm.Print_Area" localSheetId="6">'B4.6'!$D$4:$R$22</definedName>
    <definedName name="_xlnm.Print_Area" localSheetId="7">'B4.7'!$D$4:$R$36</definedName>
    <definedName name="_xlnm.Print_Area" localSheetId="8">'B4.8'!$D$4:$R$36</definedName>
    <definedName name="_xlnm.Print_Area" localSheetId="9">'B4.9'!$D$4:$R$36</definedName>
    <definedName name="_xlnm.Print_Area" localSheetId="19">'GB1'!$D$4:$R$38</definedName>
    <definedName name="_xlnm.Print_Area" localSheetId="20">'GB2'!$D$4:$R$38</definedName>
    <definedName name="_xlnm.Print_Area" localSheetId="21">'GB3'!$D$4:$R$64</definedName>
    <definedName name="_xlnm.Print_Area" localSheetId="22">'GB4'!$D$4:$S$41</definedName>
    <definedName name="_xlnm.Print_Area" localSheetId="0">'Obsah'!$D$3:$H$44</definedName>
  </definedNames>
  <calcPr fullCalcOnLoad="1"/>
</workbook>
</file>

<file path=xl/sharedStrings.xml><?xml version="1.0" encoding="utf-8"?>
<sst xmlns="http://schemas.openxmlformats.org/spreadsheetml/2006/main" count="1489" uniqueCount="345">
  <si>
    <t xml:space="preserve">ZŠ – zdravotně postižení a znevýhodnění žáci </t>
  </si>
  <si>
    <t>Zdravotně postižení a znevýhodnění žáci celkem</t>
  </si>
  <si>
    <t>Zaměstnanci celkem</t>
  </si>
  <si>
    <t>Nominální mzda (v běžných cenách)</t>
  </si>
  <si>
    <t>Index spotřebitelských cen a meziroční inflace</t>
  </si>
  <si>
    <t>Žáci, kteří ukončili školní docházku</t>
  </si>
  <si>
    <t>8. ročník</t>
  </si>
  <si>
    <t xml:space="preserve">Celkem </t>
  </si>
  <si>
    <t xml:space="preserve"> z toho dívky</t>
  </si>
  <si>
    <t>Opakující žáci celkem</t>
  </si>
  <si>
    <t xml:space="preserve"> 1. ročník</t>
  </si>
  <si>
    <t xml:space="preserve"> 2. ročník</t>
  </si>
  <si>
    <t xml:space="preserve"> 3. ročník</t>
  </si>
  <si>
    <t xml:space="preserve"> 4. ročník</t>
  </si>
  <si>
    <t xml:space="preserve"> 5. ročník</t>
  </si>
  <si>
    <t xml:space="preserve"> 6. ročník</t>
  </si>
  <si>
    <t xml:space="preserve"> 7. ročník</t>
  </si>
  <si>
    <t xml:space="preserve"> 8. ročník</t>
  </si>
  <si>
    <t>Z toho opakující dívky</t>
  </si>
  <si>
    <t>Tab. B4.1:</t>
  </si>
  <si>
    <t/>
  </si>
  <si>
    <t>2003/04</t>
  </si>
  <si>
    <t>2004/05</t>
  </si>
  <si>
    <t>2005/06</t>
  </si>
  <si>
    <t>2006/07</t>
  </si>
  <si>
    <t>Tab. B4.2:</t>
  </si>
  <si>
    <t>Tab. B4.3:</t>
  </si>
  <si>
    <t>Tab. B4.4:</t>
  </si>
  <si>
    <t>Tab. B4.5:</t>
  </si>
  <si>
    <t>Tab. B4.6:</t>
  </si>
  <si>
    <t>Tab. B4.7:</t>
  </si>
  <si>
    <t>Tab. B4.8:</t>
  </si>
  <si>
    <t>Tab. B4.9:</t>
  </si>
  <si>
    <t>Tab. B4.10:</t>
  </si>
  <si>
    <t>Komentáře:</t>
  </si>
  <si>
    <t>Tab. B4.11:</t>
  </si>
  <si>
    <t>Zejména v roce 2003 a 2004 docházelo k chybnému účtování výdajů na školní družiny a kluby do výdajů na základní školy.</t>
  </si>
  <si>
    <t>Tab. B4.15:</t>
  </si>
  <si>
    <t>Text</t>
  </si>
  <si>
    <t>Tabulka 1</t>
  </si>
  <si>
    <t>Tabulka 2</t>
  </si>
  <si>
    <t>Tabulka 4</t>
  </si>
  <si>
    <t>Tabulka 5</t>
  </si>
  <si>
    <t>Tabulka 7</t>
  </si>
  <si>
    <t>Tabulka 9</t>
  </si>
  <si>
    <t>Tabulka 11</t>
  </si>
  <si>
    <t>Tabulka 13</t>
  </si>
  <si>
    <t>Tabulka 15</t>
  </si>
  <si>
    <t xml:space="preserve">   </t>
  </si>
  <si>
    <t>Zdroje dat jsou uvedeny v zápatí jednotlivých tabulek</t>
  </si>
  <si>
    <t xml:space="preserve"> nad 1 000</t>
  </si>
  <si>
    <t xml:space="preserve">ZŠ – nově přijatí do 1. ročníku, podíl na odpovídající věkové populaci </t>
  </si>
  <si>
    <t>Nově přijatí do 1. ročníku základní školy</t>
  </si>
  <si>
    <t xml:space="preserve"> mladší 6 let</t>
  </si>
  <si>
    <t xml:space="preserve"> 6letí</t>
  </si>
  <si>
    <t xml:space="preserve"> starší 6 let</t>
  </si>
  <si>
    <t>Podíl na odpovídající věkové populaci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</si>
  <si>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</si>
  <si>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</si>
  <si>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</si>
  <si>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</si>
  <si>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</si>
  <si>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</si>
  <si>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</si>
  <si>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</si>
  <si>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</si>
  <si>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</si>
  <si>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</si>
  <si>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</si>
  <si>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</si>
  <si>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</si>
  <si>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</si>
  <si>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</si>
  <si>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</si>
  <si>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</si>
  <si>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</si>
  <si>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</si>
  <si>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</si>
  <si>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</si>
  <si>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</si>
  <si>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</si>
  <si>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</si>
  <si>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</si>
  <si>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</si>
  <si>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</si>
  <si>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</si>
  <si>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</si>
  <si>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</si>
  <si>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</si>
  <si>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</si>
  <si>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</si>
  <si>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</si>
  <si>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</si>
  <si>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</si>
  <si>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</si>
  <si>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</si>
  <si>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</si>
  <si>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</si>
  <si>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</si>
  <si>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</si>
  <si>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</si>
  <si>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</si>
  <si>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1)</t>
  </si>
  <si>
    <t>Základní školy</t>
  </si>
  <si>
    <t xml:space="preserve"> </t>
  </si>
  <si>
    <t xml:space="preserve">. </t>
  </si>
  <si>
    <t xml:space="preserve"> v tom</t>
  </si>
  <si>
    <t>v tis. Kč</t>
  </si>
  <si>
    <t xml:space="preserve"> neinvestiční výdaje</t>
  </si>
  <si>
    <t xml:space="preserve"> investiční výdaje</t>
  </si>
  <si>
    <t>v %</t>
  </si>
  <si>
    <t>Výdaje na základní vzdělávání, včetně výdajů na školní družiny a kluby z rozpočtu kapitoly 700-Obce a DSO, KÚ</t>
  </si>
  <si>
    <t>Podíl výdajů na základní vzdělávání (včetně školních družin a klubů) na celkových výdajích na školství  a podíl na HDP</t>
  </si>
  <si>
    <t>Podíl výdajů na ZŠ na celk. výdajích</t>
  </si>
  <si>
    <t>z toho výdaje na družiny a kluby</t>
  </si>
  <si>
    <t>HDP v mld. Kč v běžných cenách</t>
  </si>
  <si>
    <t>Výdaje na ZŠ v % HDP</t>
  </si>
  <si>
    <t>z toho na družiny a kluby</t>
  </si>
  <si>
    <t xml:space="preserve"> církevním školám</t>
  </si>
  <si>
    <t>2)</t>
  </si>
  <si>
    <r>
      <t>z toho výdaje na školní družiny a kluby z rozpočtu kapitoly 700-Obce a DSO, KÚ</t>
    </r>
    <r>
      <rPr>
        <b/>
        <vertAlign val="superscript"/>
        <sz val="10"/>
        <rFont val="Arial Narrow"/>
        <family val="2"/>
      </rPr>
      <t>2)</t>
    </r>
  </si>
  <si>
    <t>Zřizovatel</t>
  </si>
  <si>
    <t xml:space="preserve"> veřejný</t>
  </si>
  <si>
    <t>v tom</t>
  </si>
  <si>
    <t xml:space="preserve"> MŠMT</t>
  </si>
  <si>
    <t xml:space="preserve"> obec</t>
  </si>
  <si>
    <t xml:space="preserve"> kraj</t>
  </si>
  <si>
    <t xml:space="preserve"> soukromý</t>
  </si>
  <si>
    <t xml:space="preserve"> církev</t>
  </si>
  <si>
    <t>z toho dívky</t>
  </si>
  <si>
    <t>Celkem</t>
  </si>
  <si>
    <t>Třídy</t>
  </si>
  <si>
    <t>Žáci</t>
  </si>
  <si>
    <t>Počet žáků</t>
  </si>
  <si>
    <t xml:space="preserve"> v tom školy s počtem žáků</t>
  </si>
  <si>
    <t xml:space="preserve"> do 50</t>
  </si>
  <si>
    <t>.</t>
  </si>
  <si>
    <t>Dotace soukromým a církevním školám na základní vzdělávání včetně výdajů na školní družiny a kluby z kapitoly 333-MŠMT</t>
  </si>
  <si>
    <t>2007/08</t>
  </si>
  <si>
    <t>Základní vzdělávání – výdaje na základní vzdělávání, školní družiny a kluby</t>
  </si>
  <si>
    <t>ZŠ – přepočtené počty zaměstnanců</t>
  </si>
  <si>
    <t>ZŠ – průměrné měsíční mzdy zaměstnanců</t>
  </si>
  <si>
    <t>9.–10. ročník</t>
  </si>
  <si>
    <t>B4 Základní vzdělávání, vývoj základních škol</t>
  </si>
  <si>
    <t>2008/09</t>
  </si>
  <si>
    <t>žáci základních škol</t>
  </si>
  <si>
    <t xml:space="preserve"> žáci SŠ a konzervatoří – ročníky odpovídající 6.–9. roč. ZŠ </t>
  </si>
  <si>
    <t>Odpovídající věková populace 6–14letých</t>
  </si>
  <si>
    <t>Povinná školní docházka – počet žáků, odpovídající věková populace</t>
  </si>
  <si>
    <t>Podíl žáků plnících povinnou šk. docházku na populaci 6–14letých</t>
  </si>
  <si>
    <t>Ve školním roce 2003/04 a 2004/05 včetně ZŠ při zdravotnických zařízeních.</t>
  </si>
  <si>
    <t>;</t>
  </si>
  <si>
    <t>Školy</t>
  </si>
  <si>
    <t xml:space="preserve">Celkem školy </t>
  </si>
  <si>
    <t>Podíly na celkovém počtu žáků základních škol</t>
  </si>
  <si>
    <t xml:space="preserve"> Žáci ve speciálních třídách ZŠ</t>
  </si>
  <si>
    <t xml:space="preserve"> Individuálně integrovaní žáci v běžných třídách ZŠ</t>
  </si>
  <si>
    <r>
      <t xml:space="preserve"> ve speciálních třídách</t>
    </r>
    <r>
      <rPr>
        <vertAlign val="superscript"/>
        <sz val="10"/>
        <rFont val="Arial Narrow"/>
        <family val="2"/>
      </rPr>
      <t>1)</t>
    </r>
  </si>
  <si>
    <t xml:space="preserve">Odchody do víceletých středních škol a osmiletých konzervatoří </t>
  </si>
  <si>
    <t>Bez základních škol speciálních, dříve pomocných škol.</t>
  </si>
  <si>
    <r>
      <t>1.–10. ročník celkem</t>
    </r>
    <r>
      <rPr>
        <b/>
        <vertAlign val="superscript"/>
        <sz val="10"/>
        <rFont val="Arial Narrow"/>
        <family val="2"/>
      </rPr>
      <t>2)</t>
    </r>
  </si>
  <si>
    <r>
      <t>1.–7. ročník</t>
    </r>
    <r>
      <rPr>
        <vertAlign val="superscript"/>
        <sz val="10"/>
        <rFont val="Arial Narrow"/>
        <family val="2"/>
      </rPr>
      <t>2)</t>
    </r>
  </si>
  <si>
    <r>
      <t>Školy</t>
    </r>
    <r>
      <rPr>
        <b/>
        <vertAlign val="superscript"/>
        <sz val="10"/>
        <rFont val="Arial Narrow"/>
        <family val="2"/>
      </rPr>
      <t xml:space="preserve"> </t>
    </r>
  </si>
  <si>
    <t xml:space="preserve"> 6. ročník </t>
  </si>
  <si>
    <t xml:space="preserve"> 9. a 10. ročník</t>
  </si>
  <si>
    <t>Žáci v 1.–5. ročníku 9letého vzdělávacího programu a žáci v 1.–6. ročníku 10letého vzdělávacího programu.</t>
  </si>
  <si>
    <t>3)</t>
  </si>
  <si>
    <t>Žáci v 6.–9. ročníku 9letého vzdělávacího programu a žáci v 7.–10. ročníku 10letého vzdělávacího programu.</t>
  </si>
  <si>
    <r>
      <t>Opakující žáci na 1. stupni</t>
    </r>
    <r>
      <rPr>
        <b/>
        <vertAlign val="superscript"/>
        <sz val="10"/>
        <rFont val="Arial Narrow"/>
        <family val="2"/>
      </rPr>
      <t>2)</t>
    </r>
  </si>
  <si>
    <r>
      <t>Opakující žáci na 2. stupni</t>
    </r>
    <r>
      <rPr>
        <b/>
        <vertAlign val="superscript"/>
        <sz val="10"/>
        <rFont val="Arial Narrow"/>
        <family val="2"/>
      </rPr>
      <t>3)</t>
    </r>
  </si>
  <si>
    <r>
      <t>Opakující dívky na 1. stupni</t>
    </r>
    <r>
      <rPr>
        <b/>
        <vertAlign val="superscript"/>
        <sz val="10"/>
        <rFont val="Arial Narrow"/>
        <family val="2"/>
      </rPr>
      <t>2)</t>
    </r>
  </si>
  <si>
    <r>
      <t>Opakující dívky na 2. stupni</t>
    </r>
    <r>
      <rPr>
        <b/>
        <vertAlign val="superscript"/>
        <sz val="10"/>
        <rFont val="Arial Narrow"/>
        <family val="2"/>
      </rPr>
      <t>3)</t>
    </r>
  </si>
  <si>
    <t>Tab. B4.13:</t>
  </si>
  <si>
    <t>CZ063</t>
  </si>
  <si>
    <t>CZ064</t>
  </si>
  <si>
    <t xml:space="preserve"> individ. integrovaní žáci v běžných třídách ZŠ</t>
  </si>
  <si>
    <t xml:space="preserve">ZŠ, 2. stupeň – školy, třídy, žáci/dívky, učitelé </t>
  </si>
  <si>
    <t xml:space="preserve">ZŠ, 1. stupeň – školy, třídy, žáci/dívky, učitelé </t>
  </si>
  <si>
    <t xml:space="preserve">ZŠ – školy, třídy, žáci/dívky, učitelé </t>
  </si>
  <si>
    <t xml:space="preserve">ZŠ – školy </t>
  </si>
  <si>
    <t xml:space="preserve">ZŠ – žáci, kteří odešli ze základní školy </t>
  </si>
  <si>
    <t xml:space="preserve">ZŠ – žáci opakující ročník </t>
  </si>
  <si>
    <t xml:space="preserve">ZŠ, 1. stupeň – žáci </t>
  </si>
  <si>
    <t xml:space="preserve">ZŠ, 2. stupeň – žáci </t>
  </si>
  <si>
    <t xml:space="preserve"> . </t>
  </si>
  <si>
    <r>
      <t>z toho výdaje na školní družiny a kluby z rozpočtů kapitol 333-MŠMT; 700-Obce a DSO, KÚ</t>
    </r>
    <r>
      <rPr>
        <b/>
        <vertAlign val="superscript"/>
        <sz val="10"/>
        <rFont val="Arial Narrow"/>
        <family val="2"/>
      </rPr>
      <t>2)</t>
    </r>
  </si>
  <si>
    <t>Výdaje na základní vzdělávání z rozpočtu kapitoly 333-MŠMT, včetně výdajů na školní družiny a kluby</t>
  </si>
  <si>
    <r>
      <t>z toho výdaje na školní družiny a kluby z rozpočtu kapitoly 333-MŠMT</t>
    </r>
    <r>
      <rPr>
        <b/>
        <vertAlign val="superscript"/>
        <sz val="10"/>
        <rFont val="Arial Narrow"/>
        <family val="2"/>
      </rPr>
      <t>2)</t>
    </r>
  </si>
  <si>
    <t>Zdroj: Státní závěrečný účet, ZÚ - kapitola 333-MŠMT; 700-Obce a DSO, KÚ; ČSÚ</t>
  </si>
  <si>
    <r>
      <t>Výdaje na školství celkem v mld. Kč</t>
    </r>
    <r>
      <rPr>
        <vertAlign val="superscript"/>
        <sz val="10"/>
        <rFont val="Arial Narrow"/>
        <family val="2"/>
      </rPr>
      <t>1),3)</t>
    </r>
  </si>
  <si>
    <t>Povinná školní docházka – žáci celkem</t>
  </si>
  <si>
    <t>Z toho dívky</t>
  </si>
  <si>
    <t>Z toho ženy (přepočtené počty)</t>
  </si>
  <si>
    <t>Celkem (přepočtené počty)</t>
  </si>
  <si>
    <r>
      <t>Školy</t>
    </r>
    <r>
      <rPr>
        <b/>
        <vertAlign val="superscript"/>
        <sz val="10"/>
        <rFont val="Arial Narrow"/>
        <family val="2"/>
      </rPr>
      <t>2)</t>
    </r>
  </si>
  <si>
    <t>Ve školním roce 2003/04 a 2004/05 údaje za jednotlivé stupně ZŠ neuvádíme, neboť systém ročníků na základních školách speciálních (do školního roku 2004/05 v pomocných školách) byl jiný a jednoznačně nelze školy, třídy a žáky k tomuto stupni přiřadit.</t>
  </si>
  <si>
    <t>Celkové výdaje kapitoly 333-MŠMT a kapitoly 700-Obce (část vzdělávání). Nejsou zahrnuty výdaje Ministerstva obrany.</t>
  </si>
  <si>
    <t>Ve školním roce 2003/04 a 2004/05 údaje za jednotlivé ročníky ZŠ neuvádíme, neboť systém ročníků na základních školách speciálních (do šk. roku 2004/05 v pomocných školách) byl jiný.</t>
  </si>
  <si>
    <r>
      <t>1. stupeň</t>
    </r>
    <r>
      <rPr>
        <vertAlign val="superscript"/>
        <sz val="10"/>
        <rFont val="Arial Narrow"/>
        <family val="2"/>
      </rPr>
      <t>2)</t>
    </r>
  </si>
  <si>
    <r>
      <t>2. stupeň</t>
    </r>
    <r>
      <rPr>
        <vertAlign val="superscript"/>
        <sz val="10"/>
        <rFont val="Arial Narrow"/>
        <family val="2"/>
      </rPr>
      <t>2)</t>
    </r>
  </si>
  <si>
    <r>
      <t>Učitelé</t>
    </r>
    <r>
      <rPr>
        <b/>
        <vertAlign val="superscript"/>
        <sz val="10"/>
        <rFont val="Arial Narrow"/>
        <family val="2"/>
      </rPr>
      <t>3)</t>
    </r>
  </si>
  <si>
    <t>Ve školním roce 2003/04 a 2004/05 nejsou údaje o učitelích dostupné v potřebném členění. Od roku 2005/06 jsou údaje o učitelích včetně škol při zdravotnických zařízeních.</t>
  </si>
  <si>
    <r>
      <t>Učitelé (přepočtené počty)</t>
    </r>
    <r>
      <rPr>
        <b/>
        <vertAlign val="superscript"/>
        <sz val="10"/>
        <rFont val="Arial Narrow"/>
        <family val="2"/>
      </rPr>
      <t>2)</t>
    </r>
  </si>
  <si>
    <t>1),2)</t>
  </si>
  <si>
    <t xml:space="preserve">Ve školním roce 2003/04 a 2004/05 nejsou údaje o nově přijatých do 1. ročníku dostupné v potřebném členění. </t>
  </si>
  <si>
    <t>Do školního roku 2004/05 jsou školy započteny podle počtu jednotlivých pracovišť, od školního roku 2005/06 je uveden počet škol bez ohledu na počet jejich pracovišť.</t>
  </si>
  <si>
    <t>4)</t>
  </si>
  <si>
    <r>
      <t xml:space="preserve"> soukromým školám</t>
    </r>
    <r>
      <rPr>
        <vertAlign val="superscript"/>
        <sz val="10"/>
        <rFont val="Arial Narrow"/>
        <family val="2"/>
      </rPr>
      <t>4)</t>
    </r>
  </si>
  <si>
    <r>
      <t>z toho učitelé</t>
    </r>
    <r>
      <rPr>
        <vertAlign val="superscript"/>
        <sz val="10"/>
        <rFont val="Arial Narrow"/>
        <family val="2"/>
      </rPr>
      <t>1)</t>
    </r>
  </si>
  <si>
    <t>Včetně vedoucích zaměstnanců.</t>
  </si>
  <si>
    <t xml:space="preserve">Bez žáků, kteří odešli do víceletých středních škol a osmiletých konzervatoří. </t>
  </si>
  <si>
    <t>z toho učitelé</t>
  </si>
  <si>
    <t>Do školního roku 2004/05 jsou školy započteny podle počtu jednotlivých pracovišť, od školního roku 2005/06 je uveden počet škol bez ohledu na počet jejich pracovišť. Počty škol do školního roku 2004/05 podle velikosti nejsou uvedeny vzhledem k nekonzistenci vykazování počtu škol.</t>
  </si>
  <si>
    <t xml:space="preserve"> 51–100</t>
  </si>
  <si>
    <t xml:space="preserve"> 101–150</t>
  </si>
  <si>
    <t xml:space="preserve"> 151–200</t>
  </si>
  <si>
    <t xml:space="preserve"> 201–250</t>
  </si>
  <si>
    <t xml:space="preserve"> 251–300</t>
  </si>
  <si>
    <t xml:space="preserve"> 301–350</t>
  </si>
  <si>
    <t xml:space="preserve"> 351–400</t>
  </si>
  <si>
    <t xml:space="preserve"> 401–450</t>
  </si>
  <si>
    <t xml:space="preserve"> 451–500</t>
  </si>
  <si>
    <t xml:space="preserve"> 501–550</t>
  </si>
  <si>
    <t xml:space="preserve"> 551–600</t>
  </si>
  <si>
    <t xml:space="preserve"> 601–650</t>
  </si>
  <si>
    <t xml:space="preserve"> 651–700</t>
  </si>
  <si>
    <t xml:space="preserve"> 701–750</t>
  </si>
  <si>
    <t xml:space="preserve"> 751–800</t>
  </si>
  <si>
    <t xml:space="preserve"> 801–850</t>
  </si>
  <si>
    <t xml:space="preserve"> 851–900</t>
  </si>
  <si>
    <t xml:space="preserve"> 901–950</t>
  </si>
  <si>
    <t xml:space="preserve"> 951–1 000</t>
  </si>
  <si>
    <t>Tabulka 3</t>
  </si>
  <si>
    <t>Tabulka 6</t>
  </si>
  <si>
    <t>Tabulka 8</t>
  </si>
  <si>
    <t>Tabulka 10</t>
  </si>
  <si>
    <t>Tabulka 12</t>
  </si>
  <si>
    <t>Tabulka 14</t>
  </si>
  <si>
    <t>Ve školním roce 2003/04 a 2004/05 údaje za jednotlivé stupně ZŠ neuvádíme, neboť systém ročníků na základních školách speciálních (do školního roku 2004/05 v pomocných školách) byl jiný a jednoznačně nelze školy, třídy a žáky k tomuto stupni přiřadit.</t>
  </si>
  <si>
    <t>Ve školním roce 2003/04 a 2004/05 včetně specializovaných tříd, které byly určeny pro žáky s vývojovými poruchami učení a chování. Nyní jsou žáci s tímto postižením zařazení ve speciálních třídách. Jedná se o speciální třídy v běžných školách i speciální třídy ve školách pro žáky se SVP.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</si>
  <si>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</si>
  <si>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2009/10</t>
  </si>
  <si>
    <t>Výdaje na základní vzdělávání, včetně výdajů na školní družiny a kluby z rozpočtů kapitol 333-MŠMT; 700-Obce a DSO, KÚ</t>
  </si>
  <si>
    <t>Všichni zřizovatelé (bez jiných resortů)</t>
  </si>
  <si>
    <t>Nejvyšší dosažené vzdělání</t>
  </si>
  <si>
    <t>Věk</t>
  </si>
  <si>
    <t>do 25 let</t>
  </si>
  <si>
    <t>26–35 let</t>
  </si>
  <si>
    <t>36–45 let</t>
  </si>
  <si>
    <t>46–55 let</t>
  </si>
  <si>
    <t>56–65 let</t>
  </si>
  <si>
    <t>66 a více let</t>
  </si>
  <si>
    <t xml:space="preserve"> jiný resort</t>
  </si>
  <si>
    <t>Žáci mladší 6 let/populace 5letých</t>
  </si>
  <si>
    <t>Žáci starší 6 let/populace 7letých</t>
  </si>
  <si>
    <t>Střední a střední vzdělání s výučním listem</t>
  </si>
  <si>
    <t>Střední vzdělání s maturitní zkouškou</t>
  </si>
  <si>
    <t>Vyšší odborné vzdělání</t>
  </si>
  <si>
    <t>Vysokoškolské vzdělání</t>
  </si>
  <si>
    <t>Meziroční inflace</t>
  </si>
  <si>
    <t>Tab. B4.16:</t>
  </si>
  <si>
    <t>ZŠ – žáci – podle ročníků</t>
  </si>
  <si>
    <t>Žáci celkem</t>
  </si>
  <si>
    <r>
      <t>Žáci na 1. stupni</t>
    </r>
    <r>
      <rPr>
        <b/>
        <vertAlign val="superscript"/>
        <sz val="10"/>
        <rFont val="Arial Narrow"/>
        <family val="2"/>
      </rPr>
      <t>2)</t>
    </r>
  </si>
  <si>
    <r>
      <t>Žáci na 2. stupni</t>
    </r>
    <r>
      <rPr>
        <b/>
        <vertAlign val="superscript"/>
        <sz val="10"/>
        <rFont val="Arial Narrow"/>
        <family val="2"/>
      </rPr>
      <t>3)</t>
    </r>
  </si>
  <si>
    <r>
      <t>Dívky na 1. stupni</t>
    </r>
    <r>
      <rPr>
        <b/>
        <vertAlign val="superscript"/>
        <sz val="10"/>
        <rFont val="Arial Narrow"/>
        <family val="2"/>
      </rPr>
      <t>2)</t>
    </r>
  </si>
  <si>
    <r>
      <t>Dívky na 2. stupni</t>
    </r>
    <r>
      <rPr>
        <b/>
        <vertAlign val="superscript"/>
        <sz val="10"/>
        <rFont val="Arial Narrow"/>
        <family val="2"/>
      </rPr>
      <t>3)</t>
    </r>
  </si>
  <si>
    <t>z toho v 10letém vzděl. programu</t>
  </si>
  <si>
    <t xml:space="preserve"> 9. ročník</t>
  </si>
  <si>
    <t>10. ročník</t>
  </si>
  <si>
    <t>Tabulka 16</t>
  </si>
  <si>
    <t>Tab. B4.12:</t>
  </si>
  <si>
    <t>Tab. B4.14.:</t>
  </si>
  <si>
    <t>Tab. B4.17:</t>
  </si>
  <si>
    <t>Tab. B4.18:</t>
  </si>
  <si>
    <t>Tabulka 17</t>
  </si>
  <si>
    <t>Tabulka 18</t>
  </si>
  <si>
    <t xml:space="preserve"> Od roku 2008 nejsou k dispozici údaje o dotacích soukromým školám v potřebném členění.           
</t>
  </si>
  <si>
    <t>Základní školy – struktura učitelů</t>
  </si>
  <si>
    <t>Žáci 6letí/populace 6letých</t>
  </si>
  <si>
    <t>2010/11</t>
  </si>
  <si>
    <t>Obrazová příloha</t>
  </si>
  <si>
    <t>Graf 1</t>
  </si>
  <si>
    <t>Graf 2</t>
  </si>
  <si>
    <t>Graf 3</t>
  </si>
  <si>
    <t>Graf 4</t>
  </si>
  <si>
    <t>Obr. B1:</t>
  </si>
  <si>
    <t>Komenráře:</t>
  </si>
  <si>
    <t xml:space="preserve">1. stupeň ZŠ </t>
  </si>
  <si>
    <t>2. stupeň ZŠ</t>
  </si>
  <si>
    <t xml:space="preserve">Žáci SŠ – ročníky 
odpovídající 6.–9. roč. ZŠ </t>
  </si>
  <si>
    <t>Polulace 6–14letých</t>
  </si>
  <si>
    <t>0–100</t>
  </si>
  <si>
    <t>101–250</t>
  </si>
  <si>
    <t>251–500</t>
  </si>
  <si>
    <t>501–750</t>
  </si>
  <si>
    <t>nad 750</t>
  </si>
  <si>
    <t>Ve školním roce 2003/04 a 2004/05 údaje za jednotlivé stupně ZŠ neuvádíme, neboť systém ročníků na základních školách speciálních (do školního roku 2004/05 v pomocných školách) byl jiný a jednoznačně nelze školy, třídy a žáky k tomuto stupni přiřadit.</t>
  </si>
  <si>
    <t xml:space="preserve"> průměrný počet žáků na školu – 1. stupeň</t>
  </si>
  <si>
    <t xml:space="preserve"> průměrný počet žáků na školu – 2. stupeň</t>
  </si>
  <si>
    <t xml:space="preserve"> průměrný počet žáků na školu – celkem</t>
  </si>
  <si>
    <t xml:space="preserve"> průměrný počet žáků na třídu – celkem</t>
  </si>
  <si>
    <t xml:space="preserve"> průměrný počet žáků na třídu – 1. stupeň</t>
  </si>
  <si>
    <t xml:space="preserve"> průměrný počet žáků na třídu – 2. stupeň</t>
  </si>
  <si>
    <t xml:space="preserve"> průměrný počet učitelů na třídu – celkem</t>
  </si>
  <si>
    <t xml:space="preserve"> průměrný počet žáků na učitele – celkem</t>
  </si>
  <si>
    <t xml:space="preserve"> průměrný počet učitelů na třídu – 1. stupeň</t>
  </si>
  <si>
    <t xml:space="preserve"> průměrný počet učitelů na třídu – 2. stupeň</t>
  </si>
  <si>
    <t xml:space="preserve"> průměrný počet žáků na učitele – 1. stupeň</t>
  </si>
  <si>
    <t xml:space="preserve"> průměrný počet žáků na učitele – 2. stupeň</t>
  </si>
  <si>
    <t>zaměstnanci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</si>
  <si>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</si>
  <si>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</si>
  <si>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</si>
  <si>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</si>
  <si>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</si>
  <si>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</si>
  <si>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Učitelé včetně vedoucích zaměstnanců.</t>
  </si>
  <si>
    <t>Obr. B2:</t>
  </si>
  <si>
    <t>Obr. B3:</t>
  </si>
  <si>
    <t>Obr. B4:</t>
  </si>
  <si>
    <t>Povinná školní docházka – počty žáků na pozadí odpovídající věkové populace</t>
  </si>
  <si>
    <t>ZŠ – všichni zřizovatelé – průměrné přepočtené počty zaměstnanců a učitelů, průměrné</t>
  </si>
  <si>
    <t>2011/12</t>
  </si>
  <si>
    <t>ve školním roce 2003/04 až 2011/12</t>
  </si>
  <si>
    <t>ve školním roce 2003/04 až 2011/12 – podle území</t>
  </si>
  <si>
    <t>– ve školním roce 2003/04 až 2011/12</t>
  </si>
  <si>
    <t>ve školním roce 2003/04 až 2011/12 – podle počtu žáků</t>
  </si>
  <si>
    <t>ve školním roce 2003/04 až 2011/12 – podle zřizovatele</t>
  </si>
  <si>
    <t xml:space="preserve">ve školním roce 2003/04 až 2011/12 – podle zřizovatele </t>
  </si>
  <si>
    <t>v letech 2003 až 2011</t>
  </si>
  <si>
    <t>v letech 2006 až 2011 – podle nejvyššího dosaženého vzdělání (bez škol pro děti se SVP)</t>
  </si>
  <si>
    <t>v letech 2006 až 2011 – podle věku (bez škol pro děti se SVP)</t>
  </si>
  <si>
    <t>ZŠ – struktura škol ve školním roce 2005/06 až 2011/12 – podle počtu žáků</t>
  </si>
  <si>
    <t>6–14letých ve školním roce 2005/06 až 2011/12</t>
  </si>
  <si>
    <t>ZŠ – školy, třídy, žáci, učitelé (přepočtené počty) – poměrové ukazatele v letech 2005/06 až 2011/12</t>
  </si>
  <si>
    <t>měsíční nominální a reálné mzdy v letech 2003 až 2011</t>
  </si>
  <si>
    <t>Reálná mzda (ve stálých cenách roku 2005)</t>
  </si>
  <si>
    <t>Index spotřebitelských cen
(rok 2005 = 100)</t>
  </si>
  <si>
    <t>Průměrná reálná měsíční mzda ve stálých cenách roku 2005.</t>
  </si>
  <si>
    <r>
      <t>Učitelé (bez ředitelů a zástupců ředitele/řídících pracovníků)</t>
    </r>
    <r>
      <rPr>
        <b/>
        <vertAlign val="superscript"/>
        <sz val="10"/>
        <rFont val="Arial Narrow"/>
        <family val="2"/>
      </rPr>
      <t>1)</t>
    </r>
  </si>
  <si>
    <t>Údaje o učitelích jsou uvedeny pouze za školy zřizované MŠMT, obcemi a kraji. Vzhledem k zavedení klasifikace CZ-ISCO od roku 2011 byla data za předchozí roky přepočtena tak, aby byla v jednotlivých letech porovnatelná. Z toho důvodu se publikovaná data mohou lišit od údajů zveřejněných v minulých letech.</t>
  </si>
  <si>
    <t>Zdroj: databáze MŠMT, ČSÚ</t>
  </si>
  <si>
    <t>Zdroj: databáze MŠMT</t>
  </si>
  <si>
    <t>Obsah</t>
  </si>
</sst>
</file>

<file path=xl/styles.xml><?xml version="1.0" encoding="utf-8"?>
<styleSheet xmlns="http://schemas.openxmlformats.org/spreadsheetml/2006/main">
  <numFmts count="5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#,##0\ &quot;Kč&quot;\ ;[Red]\-#,##0\ &quot;Kč&quot;\ ;\–\ "/>
    <numFmt numFmtId="198" formatCode="#,##0.000_ ;[Red]\-#,##0.000\ ;\–\ "/>
    <numFmt numFmtId="199" formatCode="0.000;[Red]0.000"/>
    <numFmt numFmtId="200" formatCode="0.0;[Red]0.0"/>
    <numFmt numFmtId="201" formatCode=";;;"/>
    <numFmt numFmtId="202" formatCode="0.00%\ ;[Red]\-0.00%\ ;\–\ "/>
    <numFmt numFmtId="203" formatCode="#,##0.0\ _K_č"/>
    <numFmt numFmtId="204" formatCode="0.000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"/>
    <numFmt numFmtId="209" formatCode="#,##0.0"/>
    <numFmt numFmtId="210" formatCode="###,###,##0.00\ ;###,###,##0.00\-"/>
    <numFmt numFmtId="211" formatCode="[$-405]d\.\ mmmm\ yyyy"/>
  </numFmts>
  <fonts count="42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i/>
      <vertAlign val="superscript"/>
      <sz val="10"/>
      <name val="Arial Narrow"/>
      <family val="2"/>
    </font>
    <font>
      <b/>
      <sz val="10"/>
      <color indexed="10"/>
      <name val="Arial Narrow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26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color indexed="43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20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double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 style="medium"/>
      <right style="hair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double"/>
      <bottom style="double"/>
    </border>
    <border>
      <left style="medium"/>
      <right style="hair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medium"/>
      <right style="hair"/>
      <top style="double"/>
      <bottom style="double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double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double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double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double"/>
      <right style="hair"/>
      <top style="medium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 style="double"/>
      <right style="hair"/>
      <top>
        <color indexed="63"/>
      </top>
      <bottom style="hair"/>
    </border>
    <border>
      <left style="hair"/>
      <right style="medium"/>
      <top style="medium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double"/>
    </border>
    <border>
      <left style="double"/>
      <right style="hair"/>
      <top style="hair"/>
      <bottom style="medium"/>
    </border>
    <border>
      <left style="double"/>
      <right style="hair"/>
      <top style="double"/>
      <bottom style="medium"/>
    </border>
    <border>
      <left style="double"/>
      <right style="hair"/>
      <top style="double"/>
      <bottom style="double"/>
    </border>
    <border>
      <left style="double"/>
      <right style="hair"/>
      <top style="double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3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7" borderId="8" applyNumberFormat="0" applyAlignment="0" applyProtection="0"/>
    <xf numFmtId="0" fontId="30" fillId="19" borderId="8" applyNumberFormat="0" applyAlignment="0" applyProtection="0"/>
    <xf numFmtId="0" fontId="29" fillId="19" borderId="9" applyNumberFormat="0" applyAlignment="0" applyProtection="0"/>
    <xf numFmtId="0" fontId="3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3" borderId="0" applyNumberFormat="0" applyBorder="0" applyAlignment="0" applyProtection="0"/>
  </cellStyleXfs>
  <cellXfs count="679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7" fillId="19" borderId="0" xfId="0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12" fillId="0" borderId="11" xfId="0" applyNumberFormat="1" applyFont="1" applyFill="1" applyBorder="1" applyAlignment="1" applyProtection="1">
      <alignment horizontal="right" vertical="center"/>
      <protection/>
    </xf>
    <xf numFmtId="0" fontId="13" fillId="24" borderId="12" xfId="0" applyNumberFormat="1" applyFont="1" applyFill="1" applyBorder="1" applyAlignment="1" applyProtection="1">
      <alignment horizontal="center" vertical="top"/>
      <protection/>
    </xf>
    <xf numFmtId="0" fontId="13" fillId="24" borderId="13" xfId="0" applyNumberFormat="1" applyFont="1" applyFill="1" applyBorder="1" applyAlignment="1" applyProtection="1">
      <alignment horizontal="center" vertical="top"/>
      <protection/>
    </xf>
    <xf numFmtId="0" fontId="8" fillId="19" borderId="14" xfId="0" applyFont="1" applyFill="1" applyBorder="1" applyAlignment="1" applyProtection="1">
      <alignment vertical="center"/>
      <protection/>
    </xf>
    <xf numFmtId="49" fontId="7" fillId="24" borderId="15" xfId="0" applyNumberFormat="1" applyFont="1" applyFill="1" applyBorder="1" applyAlignment="1" applyProtection="1">
      <alignment vertical="center"/>
      <protection/>
    </xf>
    <xf numFmtId="49" fontId="7" fillId="24" borderId="16" xfId="0" applyNumberFormat="1" applyFont="1" applyFill="1" applyBorder="1" applyAlignment="1" applyProtection="1">
      <alignment horizontal="left" vertical="center"/>
      <protection/>
    </xf>
    <xf numFmtId="49" fontId="7" fillId="24" borderId="16" xfId="0" applyNumberFormat="1" applyFont="1" applyFill="1" applyBorder="1" applyAlignment="1" applyProtection="1">
      <alignment horizontal="right" vertical="center"/>
      <protection/>
    </xf>
    <xf numFmtId="49" fontId="7" fillId="24" borderId="17" xfId="0" applyNumberFormat="1" applyFont="1" applyFill="1" applyBorder="1" applyAlignment="1" applyProtection="1">
      <alignment horizontal="left" vertical="center"/>
      <protection/>
    </xf>
    <xf numFmtId="194" fontId="7" fillId="18" borderId="18" xfId="0" applyNumberFormat="1" applyFont="1" applyFill="1" applyBorder="1" applyAlignment="1" applyProtection="1">
      <alignment horizontal="right" vertical="center"/>
      <protection/>
    </xf>
    <xf numFmtId="194" fontId="7" fillId="18" borderId="19" xfId="0" applyNumberFormat="1" applyFont="1" applyFill="1" applyBorder="1" applyAlignment="1" applyProtection="1">
      <alignment horizontal="right" vertical="center"/>
      <protection/>
    </xf>
    <xf numFmtId="49" fontId="8" fillId="24" borderId="20" xfId="0" applyNumberFormat="1" applyFont="1" applyFill="1" applyBorder="1" applyAlignment="1" applyProtection="1">
      <alignment vertical="center"/>
      <protection/>
    </xf>
    <xf numFmtId="49" fontId="8" fillId="24" borderId="21" xfId="0" applyNumberFormat="1" applyFont="1" applyFill="1" applyBorder="1" applyAlignment="1" applyProtection="1">
      <alignment horizontal="left" vertical="center"/>
      <protection/>
    </xf>
    <xf numFmtId="49" fontId="8" fillId="24" borderId="22" xfId="0" applyNumberFormat="1" applyFont="1" applyFill="1" applyBorder="1" applyAlignment="1" applyProtection="1">
      <alignment horizontal="left" vertical="center"/>
      <protection/>
    </xf>
    <xf numFmtId="49" fontId="8" fillId="24" borderId="22" xfId="0" applyNumberFormat="1" applyFont="1" applyFill="1" applyBorder="1" applyAlignment="1" applyProtection="1">
      <alignment horizontal="right" vertical="center"/>
      <protection/>
    </xf>
    <xf numFmtId="49" fontId="8" fillId="24" borderId="23" xfId="0" applyNumberFormat="1" applyFont="1" applyFill="1" applyBorder="1" applyAlignment="1" applyProtection="1">
      <alignment horizontal="lef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194" fontId="8" fillId="18" borderId="25" xfId="0" applyNumberFormat="1" applyFont="1" applyFill="1" applyBorder="1" applyAlignment="1" applyProtection="1">
      <alignment horizontal="right" vertical="center"/>
      <protection/>
    </xf>
    <xf numFmtId="49" fontId="8" fillId="24" borderId="26" xfId="0" applyNumberFormat="1" applyFont="1" applyFill="1" applyBorder="1" applyAlignment="1" applyProtection="1">
      <alignment vertical="center"/>
      <protection/>
    </xf>
    <xf numFmtId="49" fontId="8" fillId="24" borderId="27" xfId="0" applyNumberFormat="1" applyFont="1" applyFill="1" applyBorder="1" applyAlignment="1" applyProtection="1">
      <alignment horizontal="left" vertical="center"/>
      <protection/>
    </xf>
    <xf numFmtId="49" fontId="8" fillId="24" borderId="28" xfId="0" applyNumberFormat="1" applyFont="1" applyFill="1" applyBorder="1" applyAlignment="1" applyProtection="1">
      <alignment horizontal="left" vertical="center"/>
      <protection/>
    </xf>
    <xf numFmtId="49" fontId="8" fillId="24" borderId="29" xfId="0" applyNumberFormat="1" applyFont="1" applyFill="1" applyBorder="1" applyAlignment="1" applyProtection="1">
      <alignment horizontal="left" vertical="center"/>
      <protection/>
    </xf>
    <xf numFmtId="194" fontId="8" fillId="18" borderId="30" xfId="0" applyNumberFormat="1" applyFont="1" applyFill="1" applyBorder="1" applyAlignment="1" applyProtection="1">
      <alignment horizontal="right" vertical="center"/>
      <protection/>
    </xf>
    <xf numFmtId="194" fontId="8" fillId="18" borderId="31" xfId="0" applyNumberFormat="1" applyFont="1" applyFill="1" applyBorder="1" applyAlignment="1" applyProtection="1">
      <alignment horizontal="right" vertical="center"/>
      <protection/>
    </xf>
    <xf numFmtId="49" fontId="8" fillId="24" borderId="32" xfId="0" applyNumberFormat="1" applyFont="1" applyFill="1" applyBorder="1" applyAlignment="1" applyProtection="1">
      <alignment horizontal="left" vertical="center"/>
      <protection/>
    </xf>
    <xf numFmtId="49" fontId="8" fillId="24" borderId="33" xfId="0" applyNumberFormat="1" applyFont="1" applyFill="1" applyBorder="1" applyAlignment="1" applyProtection="1">
      <alignment horizontal="left" vertical="center"/>
      <protection/>
    </xf>
    <xf numFmtId="49" fontId="8" fillId="24" borderId="34" xfId="0" applyNumberFormat="1" applyFont="1" applyFill="1" applyBorder="1" applyAlignment="1" applyProtection="1">
      <alignment horizontal="left" vertical="center"/>
      <protection/>
    </xf>
    <xf numFmtId="194" fontId="8" fillId="18" borderId="35" xfId="0" applyNumberFormat="1" applyFont="1" applyFill="1" applyBorder="1" applyAlignment="1" applyProtection="1">
      <alignment horizontal="right" vertical="center"/>
      <protection/>
    </xf>
    <xf numFmtId="194" fontId="8" fillId="18" borderId="36" xfId="0" applyNumberFormat="1" applyFont="1" applyFill="1" applyBorder="1" applyAlignment="1" applyProtection="1">
      <alignment horizontal="right" vertical="center"/>
      <protection/>
    </xf>
    <xf numFmtId="49" fontId="8" fillId="24" borderId="37" xfId="0" applyNumberFormat="1" applyFont="1" applyFill="1" applyBorder="1" applyAlignment="1" applyProtection="1">
      <alignment vertical="center"/>
      <protection/>
    </xf>
    <xf numFmtId="49" fontId="8" fillId="24" borderId="38" xfId="0" applyNumberFormat="1" applyFont="1" applyFill="1" applyBorder="1" applyAlignment="1" applyProtection="1">
      <alignment horizontal="left" vertical="center"/>
      <protection/>
    </xf>
    <xf numFmtId="49" fontId="8" fillId="24" borderId="39" xfId="0" applyNumberFormat="1" applyFont="1" applyFill="1" applyBorder="1" applyAlignment="1" applyProtection="1">
      <alignment horizontal="left" vertical="center"/>
      <protection/>
    </xf>
    <xf numFmtId="49" fontId="8" fillId="24" borderId="39" xfId="0" applyNumberFormat="1" applyFont="1" applyFill="1" applyBorder="1" applyAlignment="1" applyProtection="1">
      <alignment horizontal="right" vertical="center"/>
      <protection/>
    </xf>
    <xf numFmtId="49" fontId="8" fillId="24" borderId="40" xfId="0" applyNumberFormat="1" applyFont="1" applyFill="1" applyBorder="1" applyAlignment="1" applyProtection="1">
      <alignment horizontal="left" vertical="center"/>
      <protection/>
    </xf>
    <xf numFmtId="194" fontId="8" fillId="18" borderId="41" xfId="0" applyNumberFormat="1" applyFont="1" applyFill="1" applyBorder="1" applyAlignment="1" applyProtection="1">
      <alignment horizontal="right" vertical="center"/>
      <protection/>
    </xf>
    <xf numFmtId="194" fontId="8" fillId="18" borderId="42" xfId="0" applyNumberFormat="1" applyFont="1" applyFill="1" applyBorder="1" applyAlignment="1" applyProtection="1">
      <alignment horizontal="right" vertical="center"/>
      <protection/>
    </xf>
    <xf numFmtId="49" fontId="8" fillId="24" borderId="43" xfId="0" applyNumberFormat="1" applyFont="1" applyFill="1" applyBorder="1" applyAlignment="1" applyProtection="1">
      <alignment vertical="center"/>
      <protection/>
    </xf>
    <xf numFmtId="49" fontId="8" fillId="24" borderId="44" xfId="0" applyNumberFormat="1" applyFont="1" applyFill="1" applyBorder="1" applyAlignment="1" applyProtection="1">
      <alignment horizontal="left" vertical="center"/>
      <protection/>
    </xf>
    <xf numFmtId="49" fontId="8" fillId="24" borderId="44" xfId="0" applyNumberFormat="1" applyFont="1" applyFill="1" applyBorder="1" applyAlignment="1" applyProtection="1">
      <alignment horizontal="right" vertical="center"/>
      <protection/>
    </xf>
    <xf numFmtId="49" fontId="8" fillId="24" borderId="45" xfId="0" applyNumberFormat="1" applyFont="1" applyFill="1" applyBorder="1" applyAlignment="1" applyProtection="1">
      <alignment horizontal="left" vertical="center"/>
      <protection/>
    </xf>
    <xf numFmtId="194" fontId="8" fillId="18" borderId="46" xfId="0" applyNumberFormat="1" applyFont="1" applyFill="1" applyBorder="1" applyAlignment="1" applyProtection="1">
      <alignment horizontal="right" vertical="center"/>
      <protection/>
    </xf>
    <xf numFmtId="194" fontId="8" fillId="18" borderId="47" xfId="0" applyNumberFormat="1" applyFont="1" applyFill="1" applyBorder="1" applyAlignment="1" applyProtection="1">
      <alignment horizontal="right" vertical="center"/>
      <protection/>
    </xf>
    <xf numFmtId="49" fontId="7" fillId="24" borderId="48" xfId="0" applyNumberFormat="1" applyFont="1" applyFill="1" applyBorder="1" applyAlignment="1" applyProtection="1">
      <alignment vertical="center"/>
      <protection/>
    </xf>
    <xf numFmtId="49" fontId="7" fillId="24" borderId="49" xfId="0" applyNumberFormat="1" applyFont="1" applyFill="1" applyBorder="1" applyAlignment="1" applyProtection="1">
      <alignment horizontal="left" vertical="center"/>
      <protection/>
    </xf>
    <xf numFmtId="49" fontId="7" fillId="24" borderId="50" xfId="0" applyNumberFormat="1" applyFont="1" applyFill="1" applyBorder="1" applyAlignment="1" applyProtection="1">
      <alignment horizontal="left" vertical="center"/>
      <protection/>
    </xf>
    <xf numFmtId="195" fontId="7" fillId="18" borderId="51" xfId="0" applyNumberFormat="1" applyFont="1" applyFill="1" applyBorder="1" applyAlignment="1" applyProtection="1">
      <alignment horizontal="right" vertical="center"/>
      <protection/>
    </xf>
    <xf numFmtId="195" fontId="7" fillId="18" borderId="52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8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vertical="center"/>
      <protection/>
    </xf>
    <xf numFmtId="0" fontId="9" fillId="19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19" borderId="0" xfId="0" applyFont="1" applyFill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19" borderId="26" xfId="0" applyFont="1" applyFill="1" applyBorder="1" applyAlignment="1" applyProtection="1">
      <alignment vertical="center"/>
      <protection/>
    </xf>
    <xf numFmtId="0" fontId="8" fillId="19" borderId="0" xfId="0" applyFont="1" applyFill="1" applyBorder="1" applyAlignment="1" applyProtection="1">
      <alignment vertical="center"/>
      <protection/>
    </xf>
    <xf numFmtId="0" fontId="14" fillId="0" borderId="53" xfId="0" applyFont="1" applyFill="1" applyBorder="1" applyAlignment="1" applyProtection="1">
      <alignment/>
      <protection/>
    </xf>
    <xf numFmtId="0" fontId="15" fillId="0" borderId="53" xfId="0" applyFont="1" applyFill="1" applyBorder="1" applyAlignment="1" applyProtection="1">
      <alignment/>
      <protection/>
    </xf>
    <xf numFmtId="194" fontId="7" fillId="18" borderId="54" xfId="0" applyNumberFormat="1" applyFont="1" applyFill="1" applyBorder="1" applyAlignment="1" applyProtection="1">
      <alignment horizontal="right" vertical="center"/>
      <protection/>
    </xf>
    <xf numFmtId="49" fontId="8" fillId="24" borderId="33" xfId="0" applyNumberFormat="1" applyFont="1" applyFill="1" applyBorder="1" applyAlignment="1" applyProtection="1">
      <alignment horizontal="right" vertical="center"/>
      <protection/>
    </xf>
    <xf numFmtId="194" fontId="8" fillId="18" borderId="55" xfId="0" applyNumberFormat="1" applyFont="1" applyFill="1" applyBorder="1" applyAlignment="1" applyProtection="1">
      <alignment horizontal="right" vertical="center"/>
      <protection/>
    </xf>
    <xf numFmtId="194" fontId="8" fillId="18" borderId="56" xfId="0" applyNumberFormat="1" applyFont="1" applyFill="1" applyBorder="1" applyAlignment="1" applyProtection="1">
      <alignment horizontal="right" vertical="center"/>
      <protection/>
    </xf>
    <xf numFmtId="49" fontId="8" fillId="24" borderId="28" xfId="0" applyNumberFormat="1" applyFont="1" applyFill="1" applyBorder="1" applyAlignment="1" applyProtection="1">
      <alignment horizontal="right" vertical="center"/>
      <protection/>
    </xf>
    <xf numFmtId="194" fontId="8" fillId="18" borderId="57" xfId="0" applyNumberFormat="1" applyFont="1" applyFill="1" applyBorder="1" applyAlignment="1" applyProtection="1">
      <alignment horizontal="right" vertical="center"/>
      <protection/>
    </xf>
    <xf numFmtId="49" fontId="8" fillId="24" borderId="58" xfId="0" applyNumberFormat="1" applyFont="1" applyFill="1" applyBorder="1" applyAlignment="1" applyProtection="1">
      <alignment horizontal="left" vertical="center"/>
      <protection/>
    </xf>
    <xf numFmtId="49" fontId="8" fillId="24" borderId="58" xfId="0" applyNumberFormat="1" applyFont="1" applyFill="1" applyBorder="1" applyAlignment="1" applyProtection="1">
      <alignment horizontal="right" vertical="center"/>
      <protection/>
    </xf>
    <xf numFmtId="49" fontId="8" fillId="24" borderId="59" xfId="0" applyNumberFormat="1" applyFont="1" applyFill="1" applyBorder="1" applyAlignment="1" applyProtection="1">
      <alignment horizontal="left" vertical="center"/>
      <protection/>
    </xf>
    <xf numFmtId="194" fontId="8" fillId="18" borderId="60" xfId="0" applyNumberFormat="1" applyFont="1" applyFill="1" applyBorder="1" applyAlignment="1" applyProtection="1">
      <alignment horizontal="right" vertical="center"/>
      <protection/>
    </xf>
    <xf numFmtId="194" fontId="8" fillId="18" borderId="61" xfId="0" applyNumberFormat="1" applyFont="1" applyFill="1" applyBorder="1" applyAlignment="1" applyProtection="1">
      <alignment horizontal="right" vertical="center"/>
      <protection/>
    </xf>
    <xf numFmtId="194" fontId="8" fillId="18" borderId="62" xfId="0" applyNumberFormat="1" applyFont="1" applyFill="1" applyBorder="1" applyAlignment="1" applyProtection="1">
      <alignment horizontal="right" vertical="center"/>
      <protection/>
    </xf>
    <xf numFmtId="194" fontId="8" fillId="18" borderId="63" xfId="0" applyNumberFormat="1" applyFont="1" applyFill="1" applyBorder="1" applyAlignment="1" applyProtection="1">
      <alignment horizontal="right" vertical="center"/>
      <protection/>
    </xf>
    <xf numFmtId="49" fontId="7" fillId="24" borderId="64" xfId="0" applyNumberFormat="1" applyFont="1" applyFill="1" applyBorder="1" applyAlignment="1" applyProtection="1">
      <alignment vertical="center"/>
      <protection/>
    </xf>
    <xf numFmtId="49" fontId="7" fillId="24" borderId="65" xfId="0" applyNumberFormat="1" applyFont="1" applyFill="1" applyBorder="1" applyAlignment="1" applyProtection="1">
      <alignment horizontal="left" vertical="center"/>
      <protection/>
    </xf>
    <xf numFmtId="49" fontId="7" fillId="24" borderId="65" xfId="0" applyNumberFormat="1" applyFont="1" applyFill="1" applyBorder="1" applyAlignment="1" applyProtection="1">
      <alignment horizontal="right" vertical="center"/>
      <protection/>
    </xf>
    <xf numFmtId="49" fontId="7" fillId="24" borderId="66" xfId="0" applyNumberFormat="1" applyFont="1" applyFill="1" applyBorder="1" applyAlignment="1" applyProtection="1">
      <alignment horizontal="left" vertical="center"/>
      <protection/>
    </xf>
    <xf numFmtId="194" fontId="7" fillId="18" borderId="67" xfId="0" applyNumberFormat="1" applyFont="1" applyFill="1" applyBorder="1" applyAlignment="1" applyProtection="1">
      <alignment horizontal="right" vertical="center"/>
      <protection/>
    </xf>
    <xf numFmtId="194" fontId="7" fillId="18" borderId="68" xfId="0" applyNumberFormat="1" applyFont="1" applyFill="1" applyBorder="1" applyAlignment="1" applyProtection="1">
      <alignment horizontal="right" vertical="center"/>
      <protection/>
    </xf>
    <xf numFmtId="194" fontId="7" fillId="18" borderId="69" xfId="0" applyNumberFormat="1" applyFont="1" applyFill="1" applyBorder="1" applyAlignment="1" applyProtection="1">
      <alignment horizontal="right" vertical="center"/>
      <protection/>
    </xf>
    <xf numFmtId="196" fontId="7" fillId="18" borderId="69" xfId="0" applyNumberFormat="1" applyFont="1" applyFill="1" applyBorder="1" applyAlignment="1" applyProtection="1">
      <alignment horizontal="right" vertical="center"/>
      <protection/>
    </xf>
    <xf numFmtId="196" fontId="8" fillId="18" borderId="55" xfId="0" applyNumberFormat="1" applyFont="1" applyFill="1" applyBorder="1" applyAlignment="1" applyProtection="1">
      <alignment horizontal="right" vertical="center"/>
      <protection/>
    </xf>
    <xf numFmtId="196" fontId="8" fillId="18" borderId="24" xfId="0" applyNumberFormat="1" applyFont="1" applyFill="1" applyBorder="1" applyAlignment="1" applyProtection="1">
      <alignment horizontal="right" vertical="center"/>
      <protection/>
    </xf>
    <xf numFmtId="196" fontId="8" fillId="18" borderId="25" xfId="0" applyNumberFormat="1" applyFont="1" applyFill="1" applyBorder="1" applyAlignment="1" applyProtection="1">
      <alignment horizontal="right" vertical="center"/>
      <protection/>
    </xf>
    <xf numFmtId="196" fontId="8" fillId="18" borderId="56" xfId="0" applyNumberFormat="1" applyFont="1" applyFill="1" applyBorder="1" applyAlignment="1" applyProtection="1">
      <alignment horizontal="right" vertical="center"/>
      <protection/>
    </xf>
    <xf numFmtId="196" fontId="8" fillId="18" borderId="57" xfId="0" applyNumberFormat="1" applyFont="1" applyFill="1" applyBorder="1" applyAlignment="1" applyProtection="1">
      <alignment horizontal="right" vertical="center"/>
      <protection/>
    </xf>
    <xf numFmtId="196" fontId="8" fillId="18" borderId="62" xfId="0" applyNumberFormat="1" applyFont="1" applyFill="1" applyBorder="1" applyAlignment="1" applyProtection="1">
      <alignment horizontal="right" vertical="center"/>
      <protection/>
    </xf>
    <xf numFmtId="196" fontId="8" fillId="18" borderId="63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49" fontId="8" fillId="24" borderId="70" xfId="0" applyNumberFormat="1" applyFont="1" applyFill="1" applyBorder="1" applyAlignment="1" applyProtection="1">
      <alignment horizontal="left" vertical="center"/>
      <protection/>
    </xf>
    <xf numFmtId="49" fontId="8" fillId="24" borderId="71" xfId="0" applyNumberFormat="1" applyFont="1" applyFill="1" applyBorder="1" applyAlignment="1" applyProtection="1">
      <alignment horizontal="left" vertical="center"/>
      <protection/>
    </xf>
    <xf numFmtId="49" fontId="8" fillId="24" borderId="72" xfId="0" applyNumberFormat="1" applyFont="1" applyFill="1" applyBorder="1" applyAlignment="1" applyProtection="1">
      <alignment horizontal="right" vertical="center"/>
      <protection/>
    </xf>
    <xf numFmtId="49" fontId="8" fillId="24" borderId="73" xfId="0" applyNumberFormat="1" applyFont="1" applyFill="1" applyBorder="1" applyAlignment="1" applyProtection="1">
      <alignment horizontal="left" vertical="center"/>
      <protection/>
    </xf>
    <xf numFmtId="49" fontId="8" fillId="24" borderId="74" xfId="0" applyNumberFormat="1" applyFont="1" applyFill="1" applyBorder="1" applyAlignment="1" applyProtection="1">
      <alignment horizontal="left" vertical="center"/>
      <protection/>
    </xf>
    <xf numFmtId="49" fontId="8" fillId="24" borderId="75" xfId="0" applyNumberFormat="1" applyFont="1" applyFill="1" applyBorder="1" applyAlignment="1" applyProtection="1">
      <alignment vertical="center"/>
      <protection/>
    </xf>
    <xf numFmtId="194" fontId="7" fillId="18" borderId="35" xfId="0" applyNumberFormat="1" applyFont="1" applyFill="1" applyBorder="1" applyAlignment="1" applyProtection="1">
      <alignment horizontal="right" vertical="center"/>
      <protection/>
    </xf>
    <xf numFmtId="194" fontId="7" fillId="18" borderId="36" xfId="0" applyNumberFormat="1" applyFont="1" applyFill="1" applyBorder="1" applyAlignment="1" applyProtection="1">
      <alignment horizontal="right" vertical="center"/>
      <protection/>
    </xf>
    <xf numFmtId="49" fontId="7" fillId="24" borderId="76" xfId="0" applyNumberFormat="1" applyFont="1" applyFill="1" applyBorder="1" applyAlignment="1" applyProtection="1">
      <alignment horizontal="centerContinuous" vertical="center"/>
      <protection/>
    </xf>
    <xf numFmtId="49" fontId="7" fillId="24" borderId="77" xfId="0" applyNumberFormat="1" applyFont="1" applyFill="1" applyBorder="1" applyAlignment="1" applyProtection="1">
      <alignment horizontal="centerContinuous" vertical="center"/>
      <protection/>
    </xf>
    <xf numFmtId="49" fontId="7" fillId="24" borderId="78" xfId="0" applyNumberFormat="1" applyFont="1" applyFill="1" applyBorder="1" applyAlignment="1" applyProtection="1">
      <alignment horizontal="centerContinuous" vertical="center"/>
      <protection/>
    </xf>
    <xf numFmtId="49" fontId="7" fillId="24" borderId="79" xfId="0" applyNumberFormat="1" applyFont="1" applyFill="1" applyBorder="1" applyAlignment="1" applyProtection="1">
      <alignment horizontal="centerContinuous" vertical="center"/>
      <protection/>
    </xf>
    <xf numFmtId="49" fontId="7" fillId="24" borderId="80" xfId="0" applyNumberFormat="1" applyFont="1" applyFill="1" applyBorder="1" applyAlignment="1" applyProtection="1">
      <alignment horizontal="centerContinuous" vertical="center"/>
      <protection/>
    </xf>
    <xf numFmtId="49" fontId="7" fillId="24" borderId="80" xfId="0" applyNumberFormat="1" applyFont="1" applyFill="1" applyBorder="1" applyAlignment="1" applyProtection="1">
      <alignment horizontal="centerContinuous" vertical="center"/>
      <protection/>
    </xf>
    <xf numFmtId="49" fontId="7" fillId="24" borderId="81" xfId="0" applyNumberFormat="1" applyFont="1" applyFill="1" applyBorder="1" applyAlignment="1" applyProtection="1">
      <alignment horizontal="centerContinuous" vertical="center"/>
      <protection/>
    </xf>
    <xf numFmtId="0" fontId="15" fillId="0" borderId="53" xfId="0" applyFont="1" applyFill="1" applyBorder="1" applyAlignment="1" applyProtection="1">
      <alignment horizontal="right"/>
      <protection/>
    </xf>
    <xf numFmtId="49" fontId="8" fillId="24" borderId="82" xfId="0" applyNumberFormat="1" applyFont="1" applyFill="1" applyBorder="1" applyAlignment="1" applyProtection="1">
      <alignment horizontal="right" vertical="center"/>
      <protection/>
    </xf>
    <xf numFmtId="49" fontId="8" fillId="24" borderId="83" xfId="0" applyNumberFormat="1" applyFont="1" applyFill="1" applyBorder="1" applyAlignment="1" applyProtection="1">
      <alignment horizontal="left" vertical="center"/>
      <protection/>
    </xf>
    <xf numFmtId="49" fontId="8" fillId="24" borderId="49" xfId="0" applyNumberFormat="1" applyFont="1" applyFill="1" applyBorder="1" applyAlignment="1" applyProtection="1">
      <alignment horizontal="left" vertical="center"/>
      <protection/>
    </xf>
    <xf numFmtId="49" fontId="8" fillId="24" borderId="49" xfId="0" applyNumberFormat="1" applyFont="1" applyFill="1" applyBorder="1" applyAlignment="1" applyProtection="1">
      <alignment horizontal="right" vertical="center"/>
      <protection/>
    </xf>
    <xf numFmtId="49" fontId="8" fillId="24" borderId="50" xfId="0" applyNumberFormat="1" applyFont="1" applyFill="1" applyBorder="1" applyAlignment="1" applyProtection="1">
      <alignment horizontal="left" vertical="center"/>
      <protection/>
    </xf>
    <xf numFmtId="194" fontId="8" fillId="18" borderId="51" xfId="0" applyNumberFormat="1" applyFont="1" applyFill="1" applyBorder="1" applyAlignment="1" applyProtection="1">
      <alignment horizontal="right" vertical="center"/>
      <protection/>
    </xf>
    <xf numFmtId="194" fontId="8" fillId="18" borderId="52" xfId="0" applyNumberFormat="1" applyFont="1" applyFill="1" applyBorder="1" applyAlignment="1" applyProtection="1">
      <alignment horizontal="right" vertical="center"/>
      <protection/>
    </xf>
    <xf numFmtId="49" fontId="8" fillId="24" borderId="84" xfId="0" applyNumberFormat="1" applyFont="1" applyFill="1" applyBorder="1" applyAlignment="1" applyProtection="1">
      <alignment vertical="center"/>
      <protection/>
    </xf>
    <xf numFmtId="195" fontId="8" fillId="18" borderId="51" xfId="0" applyNumberFormat="1" applyFont="1" applyFill="1" applyBorder="1" applyAlignment="1" applyProtection="1">
      <alignment horizontal="right" vertical="center"/>
      <protection/>
    </xf>
    <xf numFmtId="195" fontId="8" fillId="18" borderId="52" xfId="0" applyNumberFormat="1" applyFont="1" applyFill="1" applyBorder="1" applyAlignment="1" applyProtection="1">
      <alignment horizontal="right" vertical="center"/>
      <protection/>
    </xf>
    <xf numFmtId="49" fontId="7" fillId="24" borderId="85" xfId="0" applyNumberFormat="1" applyFont="1" applyFill="1" applyBorder="1" applyAlignment="1" applyProtection="1">
      <alignment vertical="center"/>
      <protection/>
    </xf>
    <xf numFmtId="49" fontId="7" fillId="24" borderId="86" xfId="0" applyNumberFormat="1" applyFont="1" applyFill="1" applyBorder="1" applyAlignment="1" applyProtection="1">
      <alignment horizontal="left" vertical="center"/>
      <protection/>
    </xf>
    <xf numFmtId="49" fontId="7" fillId="24" borderId="86" xfId="0" applyNumberFormat="1" applyFont="1" applyFill="1" applyBorder="1" applyAlignment="1" applyProtection="1">
      <alignment horizontal="right" vertical="center"/>
      <protection/>
    </xf>
    <xf numFmtId="49" fontId="7" fillId="24" borderId="87" xfId="0" applyNumberFormat="1" applyFont="1" applyFill="1" applyBorder="1" applyAlignment="1" applyProtection="1">
      <alignment horizontal="left" vertical="center"/>
      <protection/>
    </xf>
    <xf numFmtId="194" fontId="7" fillId="18" borderId="88" xfId="0" applyNumberFormat="1" applyFont="1" applyFill="1" applyBorder="1" applyAlignment="1" applyProtection="1">
      <alignment horizontal="right" vertical="center"/>
      <protection/>
    </xf>
    <xf numFmtId="194" fontId="7" fillId="18" borderId="89" xfId="0" applyNumberFormat="1" applyFont="1" applyFill="1" applyBorder="1" applyAlignment="1" applyProtection="1">
      <alignment horizontal="right" vertical="center"/>
      <protection/>
    </xf>
    <xf numFmtId="49" fontId="8" fillId="24" borderId="15" xfId="0" applyNumberFormat="1" applyFont="1" applyFill="1" applyBorder="1" applyAlignment="1" applyProtection="1">
      <alignment vertical="center"/>
      <protection/>
    </xf>
    <xf numFmtId="49" fontId="8" fillId="24" borderId="16" xfId="0" applyNumberFormat="1" applyFont="1" applyFill="1" applyBorder="1" applyAlignment="1" applyProtection="1">
      <alignment horizontal="left" vertical="center"/>
      <protection/>
    </xf>
    <xf numFmtId="49" fontId="8" fillId="24" borderId="16" xfId="0" applyNumberFormat="1" applyFont="1" applyFill="1" applyBorder="1" applyAlignment="1" applyProtection="1">
      <alignment horizontal="right" vertical="center"/>
      <protection/>
    </xf>
    <xf numFmtId="49" fontId="8" fillId="24" borderId="17" xfId="0" applyNumberFormat="1" applyFont="1" applyFill="1" applyBorder="1" applyAlignment="1" applyProtection="1">
      <alignment horizontal="left" vertical="center"/>
      <protection/>
    </xf>
    <xf numFmtId="194" fontId="8" fillId="18" borderId="18" xfId="0" applyNumberFormat="1" applyFont="1" applyFill="1" applyBorder="1" applyAlignment="1" applyProtection="1">
      <alignment horizontal="right" vertical="center"/>
      <protection/>
    </xf>
    <xf numFmtId="49" fontId="8" fillId="24" borderId="90" xfId="0" applyNumberFormat="1" applyFont="1" applyFill="1" applyBorder="1" applyAlignment="1" applyProtection="1">
      <alignment vertical="center"/>
      <protection/>
    </xf>
    <xf numFmtId="49" fontId="8" fillId="24" borderId="33" xfId="0" applyNumberFormat="1" applyFont="1" applyFill="1" applyBorder="1" applyAlignment="1" applyProtection="1">
      <alignment horizontal="left" vertical="center"/>
      <protection/>
    </xf>
    <xf numFmtId="49" fontId="8" fillId="24" borderId="33" xfId="0" applyNumberFormat="1" applyFont="1" applyFill="1" applyBorder="1" applyAlignment="1" applyProtection="1">
      <alignment horizontal="right" vertical="center"/>
      <protection/>
    </xf>
    <xf numFmtId="49" fontId="8" fillId="24" borderId="34" xfId="0" applyNumberFormat="1" applyFont="1" applyFill="1" applyBorder="1" applyAlignment="1" applyProtection="1">
      <alignment horizontal="left" vertical="center"/>
      <protection/>
    </xf>
    <xf numFmtId="49" fontId="7" fillId="24" borderId="64" xfId="0" applyNumberFormat="1" applyFont="1" applyFill="1" applyBorder="1" applyAlignment="1" applyProtection="1">
      <alignment vertical="center"/>
      <protection/>
    </xf>
    <xf numFmtId="49" fontId="7" fillId="24" borderId="65" xfId="0" applyNumberFormat="1" applyFont="1" applyFill="1" applyBorder="1" applyAlignment="1" applyProtection="1">
      <alignment horizontal="left" vertical="center"/>
      <protection/>
    </xf>
    <xf numFmtId="49" fontId="7" fillId="24" borderId="65" xfId="0" applyNumberFormat="1" applyFont="1" applyFill="1" applyBorder="1" applyAlignment="1" applyProtection="1">
      <alignment horizontal="right" vertical="center"/>
      <protection/>
    </xf>
    <xf numFmtId="49" fontId="7" fillId="24" borderId="66" xfId="0" applyNumberFormat="1" applyFont="1" applyFill="1" applyBorder="1" applyAlignment="1" applyProtection="1">
      <alignment horizontal="left" vertical="center"/>
      <protection/>
    </xf>
    <xf numFmtId="49" fontId="7" fillId="24" borderId="85" xfId="0" applyNumberFormat="1" applyFont="1" applyFill="1" applyBorder="1" applyAlignment="1" applyProtection="1">
      <alignment vertical="center"/>
      <protection/>
    </xf>
    <xf numFmtId="49" fontId="7" fillId="24" borderId="90" xfId="0" applyNumberFormat="1" applyFont="1" applyFill="1" applyBorder="1" applyAlignment="1" applyProtection="1">
      <alignment vertical="center"/>
      <protection/>
    </xf>
    <xf numFmtId="49" fontId="7" fillId="24" borderId="34" xfId="0" applyNumberFormat="1" applyFont="1" applyFill="1" applyBorder="1" applyAlignment="1" applyProtection="1">
      <alignment horizontal="left" vertical="center"/>
      <protection/>
    </xf>
    <xf numFmtId="49" fontId="8" fillId="24" borderId="91" xfId="0" applyNumberFormat="1" applyFont="1" applyFill="1" applyBorder="1" applyAlignment="1" applyProtection="1">
      <alignment vertical="center"/>
      <protection/>
    </xf>
    <xf numFmtId="49" fontId="8" fillId="24" borderId="48" xfId="0" applyNumberFormat="1" applyFont="1" applyFill="1" applyBorder="1" applyAlignment="1" applyProtection="1">
      <alignment vertical="center"/>
      <protection/>
    </xf>
    <xf numFmtId="49" fontId="8" fillId="24" borderId="64" xfId="0" applyNumberFormat="1" applyFont="1" applyFill="1" applyBorder="1" applyAlignment="1" applyProtection="1">
      <alignment vertical="center"/>
      <protection/>
    </xf>
    <xf numFmtId="195" fontId="8" fillId="18" borderId="24" xfId="0" applyNumberFormat="1" applyFont="1" applyFill="1" applyBorder="1" applyAlignment="1" applyProtection="1">
      <alignment horizontal="right" vertical="center"/>
      <protection/>
    </xf>
    <xf numFmtId="195" fontId="8" fillId="18" borderId="25" xfId="0" applyNumberFormat="1" applyFont="1" applyFill="1" applyBorder="1" applyAlignment="1" applyProtection="1">
      <alignment horizontal="right" vertical="center"/>
      <protection/>
    </xf>
    <xf numFmtId="49" fontId="8" fillId="24" borderId="90" xfId="0" applyNumberFormat="1" applyFont="1" applyFill="1" applyBorder="1" applyAlignment="1" applyProtection="1">
      <alignment vertical="center"/>
      <protection/>
    </xf>
    <xf numFmtId="196" fontId="8" fillId="18" borderId="67" xfId="0" applyNumberFormat="1" applyFont="1" applyFill="1" applyBorder="1" applyAlignment="1" applyProtection="1">
      <alignment horizontal="right" vertical="center"/>
      <protection/>
    </xf>
    <xf numFmtId="49" fontId="8" fillId="24" borderId="92" xfId="0" applyNumberFormat="1" applyFont="1" applyFill="1" applyBorder="1" applyAlignment="1" applyProtection="1">
      <alignment vertical="center"/>
      <protection/>
    </xf>
    <xf numFmtId="202" fontId="8" fillId="18" borderId="60" xfId="0" applyNumberFormat="1" applyFont="1" applyFill="1" applyBorder="1" applyAlignment="1" applyProtection="1">
      <alignment horizontal="right" vertical="center"/>
      <protection/>
    </xf>
    <xf numFmtId="202" fontId="8" fillId="18" borderId="61" xfId="0" applyNumberFormat="1" applyFont="1" applyFill="1" applyBorder="1" applyAlignment="1" applyProtection="1">
      <alignment horizontal="right" vertical="center"/>
      <protection/>
    </xf>
    <xf numFmtId="202" fontId="8" fillId="18" borderId="51" xfId="0" applyNumberFormat="1" applyFont="1" applyFill="1" applyBorder="1" applyAlignment="1" applyProtection="1">
      <alignment horizontal="right" vertical="center"/>
      <protection/>
    </xf>
    <xf numFmtId="202" fontId="8" fillId="18" borderId="52" xfId="0" applyNumberFormat="1" applyFont="1" applyFill="1" applyBorder="1" applyAlignment="1" applyProtection="1">
      <alignment horizontal="right" vertical="center"/>
      <protection/>
    </xf>
    <xf numFmtId="49" fontId="8" fillId="24" borderId="93" xfId="0" applyNumberFormat="1" applyFont="1" applyFill="1" applyBorder="1" applyAlignment="1" applyProtection="1">
      <alignment horizontal="left" vertical="center"/>
      <protection/>
    </xf>
    <xf numFmtId="49" fontId="8" fillId="24" borderId="94" xfId="0" applyNumberFormat="1" applyFont="1" applyFill="1" applyBorder="1" applyAlignment="1" applyProtection="1">
      <alignment horizontal="left" vertical="center"/>
      <protection/>
    </xf>
    <xf numFmtId="49" fontId="7" fillId="24" borderId="28" xfId="0" applyNumberFormat="1" applyFont="1" applyFill="1" applyBorder="1" applyAlignment="1" applyProtection="1">
      <alignment horizontal="left" vertical="center"/>
      <protection/>
    </xf>
    <xf numFmtId="194" fontId="7" fillId="18" borderId="46" xfId="0" applyNumberFormat="1" applyFont="1" applyFill="1" applyBorder="1" applyAlignment="1" applyProtection="1">
      <alignment horizontal="right" vertical="center"/>
      <protection/>
    </xf>
    <xf numFmtId="194" fontId="7" fillId="18" borderId="47" xfId="0" applyNumberFormat="1" applyFont="1" applyFill="1" applyBorder="1" applyAlignment="1" applyProtection="1">
      <alignment horizontal="right" vertical="center"/>
      <protection/>
    </xf>
    <xf numFmtId="49" fontId="7" fillId="24" borderId="81" xfId="0" applyNumberFormat="1" applyFont="1" applyFill="1" applyBorder="1" applyAlignment="1" applyProtection="1">
      <alignment horizontal="centerContinuous" vertical="center"/>
      <protection/>
    </xf>
    <xf numFmtId="49" fontId="8" fillId="24" borderId="95" xfId="0" applyNumberFormat="1" applyFont="1" applyFill="1" applyBorder="1" applyAlignment="1" applyProtection="1">
      <alignment vertical="center"/>
      <protection/>
    </xf>
    <xf numFmtId="49" fontId="7" fillId="24" borderId="72" xfId="0" applyNumberFormat="1" applyFont="1" applyFill="1" applyBorder="1" applyAlignment="1" applyProtection="1">
      <alignment horizontal="left" vertical="center"/>
      <protection/>
    </xf>
    <xf numFmtId="49" fontId="8" fillId="24" borderId="72" xfId="0" applyNumberFormat="1" applyFont="1" applyFill="1" applyBorder="1" applyAlignment="1" applyProtection="1">
      <alignment horizontal="left" vertical="center"/>
      <protection/>
    </xf>
    <xf numFmtId="197" fontId="7" fillId="18" borderId="46" xfId="0" applyNumberFormat="1" applyFont="1" applyFill="1" applyBorder="1" applyAlignment="1" applyProtection="1">
      <alignment horizontal="right" vertical="center"/>
      <protection/>
    </xf>
    <xf numFmtId="197" fontId="7" fillId="18" borderId="47" xfId="0" applyNumberFormat="1" applyFont="1" applyFill="1" applyBorder="1" applyAlignment="1" applyProtection="1">
      <alignment horizontal="right" vertical="center"/>
      <protection/>
    </xf>
    <xf numFmtId="49" fontId="7" fillId="24" borderId="43" xfId="0" applyNumberFormat="1" applyFont="1" applyFill="1" applyBorder="1" applyAlignment="1" applyProtection="1">
      <alignment vertical="center"/>
      <protection/>
    </xf>
    <xf numFmtId="49" fontId="7" fillId="24" borderId="44" xfId="0" applyNumberFormat="1" applyFont="1" applyFill="1" applyBorder="1" applyAlignment="1" applyProtection="1">
      <alignment horizontal="left" vertical="center"/>
      <protection/>
    </xf>
    <xf numFmtId="49" fontId="7" fillId="24" borderId="44" xfId="0" applyNumberFormat="1" applyFont="1" applyFill="1" applyBorder="1" applyAlignment="1" applyProtection="1">
      <alignment horizontal="left" vertical="center"/>
      <protection/>
    </xf>
    <xf numFmtId="49" fontId="7" fillId="24" borderId="44" xfId="0" applyNumberFormat="1" applyFont="1" applyFill="1" applyBorder="1" applyAlignment="1" applyProtection="1">
      <alignment horizontal="right" vertical="center"/>
      <protection/>
    </xf>
    <xf numFmtId="49" fontId="7" fillId="24" borderId="45" xfId="0" applyNumberFormat="1" applyFont="1" applyFill="1" applyBorder="1" applyAlignment="1" applyProtection="1">
      <alignment horizontal="left" vertical="center"/>
      <protection/>
    </xf>
    <xf numFmtId="49" fontId="7" fillId="24" borderId="49" xfId="0" applyNumberFormat="1" applyFont="1" applyFill="1" applyBorder="1" applyAlignment="1" applyProtection="1">
      <alignment horizontal="right" vertical="center"/>
      <protection/>
    </xf>
    <xf numFmtId="49" fontId="7" fillId="24" borderId="26" xfId="0" applyNumberFormat="1" applyFont="1" applyFill="1" applyBorder="1" applyAlignment="1" applyProtection="1">
      <alignment vertical="center"/>
      <protection/>
    </xf>
    <xf numFmtId="49" fontId="7" fillId="24" borderId="0" xfId="0" applyNumberFormat="1" applyFont="1" applyFill="1" applyBorder="1" applyAlignment="1" applyProtection="1">
      <alignment horizontal="left" vertical="center"/>
      <protection/>
    </xf>
    <xf numFmtId="49" fontId="7" fillId="24" borderId="0" xfId="0" applyNumberFormat="1" applyFont="1" applyFill="1" applyBorder="1" applyAlignment="1" applyProtection="1">
      <alignment horizontal="right" vertical="center"/>
      <protection/>
    </xf>
    <xf numFmtId="49" fontId="7" fillId="24" borderId="96" xfId="0" applyNumberFormat="1" applyFont="1" applyFill="1" applyBorder="1" applyAlignment="1" applyProtection="1">
      <alignment horizontal="left" vertical="center"/>
      <protection/>
    </xf>
    <xf numFmtId="49" fontId="7" fillId="24" borderId="76" xfId="0" applyNumberFormat="1" applyFont="1" applyFill="1" applyBorder="1" applyAlignment="1" applyProtection="1">
      <alignment vertical="center"/>
      <protection/>
    </xf>
    <xf numFmtId="49" fontId="7" fillId="24" borderId="77" xfId="0" applyNumberFormat="1" applyFont="1" applyFill="1" applyBorder="1" applyAlignment="1" applyProtection="1">
      <alignment horizontal="left" vertical="center"/>
      <protection/>
    </xf>
    <xf numFmtId="49" fontId="7" fillId="24" borderId="77" xfId="0" applyNumberFormat="1" applyFont="1" applyFill="1" applyBorder="1" applyAlignment="1" applyProtection="1">
      <alignment horizontal="right" vertical="center"/>
      <protection/>
    </xf>
    <xf numFmtId="49" fontId="7" fillId="24" borderId="97" xfId="0" applyNumberFormat="1" applyFont="1" applyFill="1" applyBorder="1" applyAlignment="1" applyProtection="1">
      <alignment horizontal="left" vertical="center"/>
      <protection/>
    </xf>
    <xf numFmtId="194" fontId="7" fillId="18" borderId="98" xfId="0" applyNumberFormat="1" applyFont="1" applyFill="1" applyBorder="1" applyAlignment="1" applyProtection="1">
      <alignment horizontal="right" vertical="center"/>
      <protection/>
    </xf>
    <xf numFmtId="194" fontId="7" fillId="18" borderId="99" xfId="0" applyNumberFormat="1" applyFont="1" applyFill="1" applyBorder="1" applyAlignment="1" applyProtection="1">
      <alignment horizontal="right" vertical="center"/>
      <protection/>
    </xf>
    <xf numFmtId="49" fontId="8" fillId="24" borderId="20" xfId="0" applyNumberFormat="1" applyFont="1" applyFill="1" applyBorder="1" applyAlignment="1" applyProtection="1">
      <alignment vertical="center" textRotation="90"/>
      <protection/>
    </xf>
    <xf numFmtId="0" fontId="0" fillId="24" borderId="26" xfId="0" applyFill="1" applyBorder="1" applyAlignment="1" applyProtection="1">
      <alignment vertical="center" textRotation="90"/>
      <protection/>
    </xf>
    <xf numFmtId="0" fontId="0" fillId="24" borderId="75" xfId="0" applyFill="1" applyBorder="1" applyAlignment="1" applyProtection="1">
      <alignment vertical="center" textRotation="90"/>
      <protection/>
    </xf>
    <xf numFmtId="49" fontId="7" fillId="24" borderId="33" xfId="0" applyNumberFormat="1" applyFont="1" applyFill="1" applyBorder="1" applyAlignment="1" applyProtection="1">
      <alignment horizontal="left" vertical="center"/>
      <protection/>
    </xf>
    <xf numFmtId="0" fontId="0" fillId="24" borderId="37" xfId="0" applyFill="1" applyBorder="1" applyAlignment="1" applyProtection="1">
      <alignment vertical="center" textRotation="90"/>
      <protection/>
    </xf>
    <xf numFmtId="194" fontId="8" fillId="18" borderId="100" xfId="0" applyNumberFormat="1" applyFont="1" applyFill="1" applyBorder="1" applyAlignment="1" applyProtection="1">
      <alignment horizontal="right" vertical="center"/>
      <protection/>
    </xf>
    <xf numFmtId="194" fontId="8" fillId="18" borderId="101" xfId="0" applyNumberFormat="1" applyFont="1" applyFill="1" applyBorder="1" applyAlignment="1" applyProtection="1">
      <alignment horizontal="right" vertical="center"/>
      <protection/>
    </xf>
    <xf numFmtId="0" fontId="7" fillId="19" borderId="0" xfId="0" applyFont="1" applyFill="1" applyBorder="1" applyAlignment="1" applyProtection="1">
      <alignment vertical="center"/>
      <protection/>
    </xf>
    <xf numFmtId="194" fontId="8" fillId="18" borderId="102" xfId="0" applyNumberFormat="1" applyFont="1" applyFill="1" applyBorder="1" applyAlignment="1" applyProtection="1">
      <alignment horizontal="right" vertical="center"/>
      <protection/>
    </xf>
    <xf numFmtId="0" fontId="13" fillId="24" borderId="103" xfId="0" applyNumberFormat="1" applyFont="1" applyFill="1" applyBorder="1" applyAlignment="1" applyProtection="1">
      <alignment horizontal="center" vertical="top"/>
      <protection/>
    </xf>
    <xf numFmtId="196" fontId="8" fillId="18" borderId="104" xfId="0" applyNumberFormat="1" applyFont="1" applyFill="1" applyBorder="1" applyAlignment="1" applyProtection="1">
      <alignment horizontal="right" vertical="center"/>
      <protection/>
    </xf>
    <xf numFmtId="196" fontId="8" fillId="18" borderId="105" xfId="0" applyNumberFormat="1" applyFont="1" applyFill="1" applyBorder="1" applyAlignment="1" applyProtection="1">
      <alignment horizontal="right" vertical="center"/>
      <protection/>
    </xf>
    <xf numFmtId="196" fontId="8" fillId="18" borderId="106" xfId="0" applyNumberFormat="1" applyFont="1" applyFill="1" applyBorder="1" applyAlignment="1" applyProtection="1">
      <alignment horizontal="right" vertical="center"/>
      <protection/>
    </xf>
    <xf numFmtId="196" fontId="8" fillId="18" borderId="107" xfId="0" applyNumberFormat="1" applyFont="1" applyFill="1" applyBorder="1" applyAlignment="1" applyProtection="1">
      <alignment horizontal="right" vertical="center"/>
      <protection/>
    </xf>
    <xf numFmtId="196" fontId="8" fillId="18" borderId="108" xfId="0" applyNumberFormat="1" applyFont="1" applyFill="1" applyBorder="1" applyAlignment="1" applyProtection="1">
      <alignment horizontal="right" vertical="center"/>
      <protection/>
    </xf>
    <xf numFmtId="194" fontId="7" fillId="18" borderId="109" xfId="0" applyNumberFormat="1" applyFont="1" applyFill="1" applyBorder="1" applyAlignment="1" applyProtection="1">
      <alignment horizontal="right" vertical="center"/>
      <protection/>
    </xf>
    <xf numFmtId="194" fontId="8" fillId="18" borderId="110" xfId="0" applyNumberFormat="1" applyFont="1" applyFill="1" applyBorder="1" applyAlignment="1" applyProtection="1">
      <alignment horizontal="right" vertical="center"/>
      <protection/>
    </xf>
    <xf numFmtId="194" fontId="8" fillId="18" borderId="70" xfId="0" applyNumberFormat="1" applyFont="1" applyFill="1" applyBorder="1" applyAlignment="1" applyProtection="1">
      <alignment horizontal="right" vertical="center"/>
      <protection/>
    </xf>
    <xf numFmtId="194" fontId="8" fillId="18" borderId="27" xfId="0" applyNumberFormat="1" applyFont="1" applyFill="1" applyBorder="1" applyAlignment="1" applyProtection="1">
      <alignment horizontal="right" vertical="center"/>
      <protection/>
    </xf>
    <xf numFmtId="194" fontId="8" fillId="18" borderId="74" xfId="0" applyNumberFormat="1" applyFont="1" applyFill="1" applyBorder="1" applyAlignment="1" applyProtection="1">
      <alignment horizontal="right" vertical="center"/>
      <protection/>
    </xf>
    <xf numFmtId="194" fontId="8" fillId="18" borderId="111" xfId="0" applyNumberFormat="1" applyFont="1" applyFill="1" applyBorder="1" applyAlignment="1" applyProtection="1">
      <alignment horizontal="right" vertical="center"/>
      <protection/>
    </xf>
    <xf numFmtId="194" fontId="7" fillId="18" borderId="112" xfId="0" applyNumberFormat="1" applyFont="1" applyFill="1" applyBorder="1" applyAlignment="1" applyProtection="1">
      <alignment horizontal="right" vertical="center"/>
      <protection/>
    </xf>
    <xf numFmtId="194" fontId="7" fillId="18" borderId="113" xfId="0" applyNumberFormat="1" applyFont="1" applyFill="1" applyBorder="1" applyAlignment="1" applyProtection="1">
      <alignment horizontal="right" vertical="center"/>
      <protection/>
    </xf>
    <xf numFmtId="194" fontId="8" fillId="18" borderId="104" xfId="0" applyNumberFormat="1" applyFont="1" applyFill="1" applyBorder="1" applyAlignment="1" applyProtection="1">
      <alignment horizontal="right" vertical="center"/>
      <protection/>
    </xf>
    <xf numFmtId="194" fontId="8" fillId="18" borderId="105" xfId="0" applyNumberFormat="1" applyFont="1" applyFill="1" applyBorder="1" applyAlignment="1" applyProtection="1">
      <alignment horizontal="right" vertical="center"/>
      <protection/>
    </xf>
    <xf numFmtId="194" fontId="8" fillId="18" borderId="106" xfId="0" applyNumberFormat="1" applyFont="1" applyFill="1" applyBorder="1" applyAlignment="1" applyProtection="1">
      <alignment horizontal="right" vertical="center"/>
      <protection/>
    </xf>
    <xf numFmtId="194" fontId="8" fillId="18" borderId="107" xfId="0" applyNumberFormat="1" applyFont="1" applyFill="1" applyBorder="1" applyAlignment="1" applyProtection="1">
      <alignment horizontal="right" vertical="center"/>
      <protection/>
    </xf>
    <xf numFmtId="194" fontId="8" fillId="18" borderId="108" xfId="0" applyNumberFormat="1" applyFont="1" applyFill="1" applyBorder="1" applyAlignment="1" applyProtection="1">
      <alignment horizontal="right" vertical="center"/>
      <protection/>
    </xf>
    <xf numFmtId="194" fontId="7" fillId="18" borderId="114" xfId="0" applyNumberFormat="1" applyFont="1" applyFill="1" applyBorder="1" applyAlignment="1" applyProtection="1">
      <alignment horizontal="right" vertical="center"/>
      <protection/>
    </xf>
    <xf numFmtId="196" fontId="7" fillId="18" borderId="114" xfId="0" applyNumberFormat="1" applyFont="1" applyFill="1" applyBorder="1" applyAlignment="1" applyProtection="1">
      <alignment horizontal="right" vertical="center"/>
      <protection/>
    </xf>
    <xf numFmtId="1" fontId="7" fillId="18" borderId="18" xfId="0" applyNumberFormat="1" applyFont="1" applyFill="1" applyBorder="1" applyAlignment="1" applyProtection="1">
      <alignment horizontal="right" vertical="center"/>
      <protection/>
    </xf>
    <xf numFmtId="1" fontId="8" fillId="18" borderId="24" xfId="0" applyNumberFormat="1" applyFont="1" applyFill="1" applyBorder="1" applyAlignment="1" applyProtection="1">
      <alignment horizontal="right" vertical="center"/>
      <protection/>
    </xf>
    <xf numFmtId="1" fontId="8" fillId="18" borderId="30" xfId="0" applyNumberFormat="1" applyFont="1" applyFill="1" applyBorder="1" applyAlignment="1" applyProtection="1">
      <alignment horizontal="right" vertical="center"/>
      <protection/>
    </xf>
    <xf numFmtId="1" fontId="8" fillId="18" borderId="51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96" fontId="7" fillId="18" borderId="115" xfId="0" applyNumberFormat="1" applyFont="1" applyFill="1" applyBorder="1" applyAlignment="1" applyProtection="1">
      <alignment horizontal="right" vertical="center"/>
      <protection/>
    </xf>
    <xf numFmtId="196" fontId="8" fillId="18" borderId="116" xfId="0" applyNumberFormat="1" applyFont="1" applyFill="1" applyBorder="1" applyAlignment="1" applyProtection="1">
      <alignment horizontal="right" vertical="center"/>
      <protection/>
    </xf>
    <xf numFmtId="196" fontId="8" fillId="18" borderId="117" xfId="0" applyNumberFormat="1" applyFont="1" applyFill="1" applyBorder="1" applyAlignment="1" applyProtection="1">
      <alignment horizontal="right" vertical="center"/>
      <protection/>
    </xf>
    <xf numFmtId="196" fontId="8" fillId="18" borderId="118" xfId="0" applyNumberFormat="1" applyFont="1" applyFill="1" applyBorder="1" applyAlignment="1" applyProtection="1">
      <alignment horizontal="right" vertical="center"/>
      <protection/>
    </xf>
    <xf numFmtId="196" fontId="8" fillId="18" borderId="119" xfId="0" applyNumberFormat="1" applyFont="1" applyFill="1" applyBorder="1" applyAlignment="1" applyProtection="1">
      <alignment horizontal="right" vertical="center"/>
      <protection/>
    </xf>
    <xf numFmtId="196" fontId="8" fillId="18" borderId="120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vertical="top"/>
      <protection/>
    </xf>
    <xf numFmtId="49" fontId="7" fillId="24" borderId="76" xfId="0" applyNumberFormat="1" applyFont="1" applyFill="1" applyBorder="1" applyAlignment="1" applyProtection="1">
      <alignment horizontal="centerContinuous" vertical="center" wrapText="1"/>
      <protection/>
    </xf>
    <xf numFmtId="0" fontId="13" fillId="24" borderId="121" xfId="0" applyNumberFormat="1" applyFont="1" applyFill="1" applyBorder="1" applyAlignment="1" applyProtection="1">
      <alignment horizontal="center" vertical="top"/>
      <protection/>
    </xf>
    <xf numFmtId="0" fontId="13" fillId="24" borderId="122" xfId="0" applyNumberFormat="1" applyFont="1" applyFill="1" applyBorder="1" applyAlignment="1" applyProtection="1">
      <alignment horizontal="center" vertical="top"/>
      <protection/>
    </xf>
    <xf numFmtId="0" fontId="13" fillId="24" borderId="123" xfId="0" applyNumberFormat="1" applyFont="1" applyFill="1" applyBorder="1" applyAlignment="1" applyProtection="1">
      <alignment horizontal="center" vertical="top"/>
      <protection/>
    </xf>
    <xf numFmtId="209" fontId="7" fillId="18" borderId="67" xfId="0" applyNumberFormat="1" applyFont="1" applyFill="1" applyBorder="1" applyAlignment="1" applyProtection="1">
      <alignment horizontal="right" vertical="center"/>
      <protection/>
    </xf>
    <xf numFmtId="194" fontId="7" fillId="18" borderId="124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194" fontId="8" fillId="19" borderId="0" xfId="0" applyNumberFormat="1" applyFont="1" applyFill="1" applyAlignment="1" applyProtection="1">
      <alignment vertical="center"/>
      <protection/>
    </xf>
    <xf numFmtId="0" fontId="1" fillId="17" borderId="0" xfId="0" applyFont="1" applyFill="1" applyBorder="1" applyAlignment="1" applyProtection="1">
      <alignment horizontal="left" vertical="center"/>
      <protection hidden="1"/>
    </xf>
    <xf numFmtId="209" fontId="7" fillId="18" borderId="114" xfId="0" applyNumberFormat="1" applyFont="1" applyFill="1" applyBorder="1" applyAlignment="1" applyProtection="1">
      <alignment horizontal="right" vertical="center"/>
      <protection/>
    </xf>
    <xf numFmtId="49" fontId="8" fillId="24" borderId="49" xfId="0" applyNumberFormat="1" applyFont="1" applyFill="1" applyBorder="1" applyAlignment="1" applyProtection="1">
      <alignment vertical="center"/>
      <protection/>
    </xf>
    <xf numFmtId="49" fontId="10" fillId="24" borderId="44" xfId="0" applyNumberFormat="1" applyFont="1" applyFill="1" applyBorder="1" applyAlignment="1" applyProtection="1">
      <alignment vertical="center"/>
      <protection/>
    </xf>
    <xf numFmtId="49" fontId="8" fillId="24" borderId="44" xfId="0" applyNumberFormat="1" applyFont="1" applyFill="1" applyBorder="1" applyAlignment="1" applyProtection="1">
      <alignment vertical="center"/>
      <protection/>
    </xf>
    <xf numFmtId="49" fontId="10" fillId="24" borderId="49" xfId="0" applyNumberFormat="1" applyFont="1" applyFill="1" applyBorder="1" applyAlignment="1" applyProtection="1">
      <alignment vertical="center"/>
      <protection/>
    </xf>
    <xf numFmtId="49" fontId="7" fillId="24" borderId="125" xfId="0" applyNumberFormat="1" applyFont="1" applyFill="1" applyBorder="1" applyAlignment="1" applyProtection="1">
      <alignment horizontal="centerContinuous" vertical="center"/>
      <protection/>
    </xf>
    <xf numFmtId="49" fontId="8" fillId="24" borderId="82" xfId="0" applyNumberFormat="1" applyFont="1" applyFill="1" applyBorder="1" applyAlignment="1" applyProtection="1">
      <alignment horizontal="left" vertical="center"/>
      <protection/>
    </xf>
    <xf numFmtId="194" fontId="8" fillId="18" borderId="126" xfId="0" applyNumberFormat="1" applyFont="1" applyFill="1" applyBorder="1" applyAlignment="1" applyProtection="1">
      <alignment horizontal="right" vertical="center"/>
      <protection/>
    </xf>
    <xf numFmtId="194" fontId="8" fillId="18" borderId="127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 horizontal="left" vertical="top"/>
      <protection/>
    </xf>
    <xf numFmtId="0" fontId="8" fillId="19" borderId="0" xfId="0" applyFont="1" applyFill="1" applyAlignment="1" applyProtection="1">
      <alignment vertical="center"/>
      <protection hidden="1"/>
    </xf>
    <xf numFmtId="175" fontId="8" fillId="18" borderId="128" xfId="0" applyNumberFormat="1" applyFont="1" applyFill="1" applyBorder="1" applyAlignment="1" applyProtection="1">
      <alignment horizontal="right" vertical="center"/>
      <protection/>
    </xf>
    <xf numFmtId="175" fontId="8" fillId="18" borderId="102" xfId="0" applyNumberFormat="1" applyFont="1" applyFill="1" applyBorder="1" applyAlignment="1" applyProtection="1">
      <alignment horizontal="right" vertical="center"/>
      <protection/>
    </xf>
    <xf numFmtId="175" fontId="8" fillId="18" borderId="51" xfId="0" applyNumberFormat="1" applyFont="1" applyFill="1" applyBorder="1" applyAlignment="1" applyProtection="1">
      <alignment horizontal="right" vertical="center"/>
      <protection/>
    </xf>
    <xf numFmtId="175" fontId="8" fillId="18" borderId="52" xfId="0" applyNumberFormat="1" applyFont="1" applyFill="1" applyBorder="1" applyAlignment="1" applyProtection="1">
      <alignment horizontal="right" vertical="center"/>
      <protection/>
    </xf>
    <xf numFmtId="194" fontId="8" fillId="18" borderId="129" xfId="0" applyNumberFormat="1" applyFont="1" applyFill="1" applyBorder="1" applyAlignment="1" applyProtection="1">
      <alignment horizontal="right" vertical="center"/>
      <protection/>
    </xf>
    <xf numFmtId="175" fontId="8" fillId="18" borderId="130" xfId="0" applyNumberFormat="1" applyFont="1" applyFill="1" applyBorder="1" applyAlignment="1" applyProtection="1">
      <alignment horizontal="right" vertical="center"/>
      <protection/>
    </xf>
    <xf numFmtId="175" fontId="8" fillId="18" borderId="129" xfId="0" applyNumberFormat="1" applyFont="1" applyFill="1" applyBorder="1" applyAlignment="1" applyProtection="1">
      <alignment horizontal="right" vertical="center"/>
      <protection/>
    </xf>
    <xf numFmtId="0" fontId="8" fillId="0" borderId="11" xfId="0" applyNumberFormat="1" applyFont="1" applyFill="1" applyBorder="1" applyAlignment="1" applyProtection="1" quotePrefix="1">
      <alignment vertical="center"/>
      <protection/>
    </xf>
    <xf numFmtId="175" fontId="8" fillId="19" borderId="0" xfId="0" applyNumberFormat="1" applyFont="1" applyFill="1" applyAlignment="1" applyProtection="1">
      <alignment vertical="center"/>
      <protection/>
    </xf>
    <xf numFmtId="197" fontId="8" fillId="19" borderId="0" xfId="0" applyNumberFormat="1" applyFont="1" applyFill="1" applyAlignment="1" applyProtection="1">
      <alignment vertical="center"/>
      <protection/>
    </xf>
    <xf numFmtId="0" fontId="9" fillId="24" borderId="0" xfId="0" applyFont="1" applyFill="1" applyAlignment="1" applyProtection="1">
      <alignment vertical="center"/>
      <protection/>
    </xf>
    <xf numFmtId="194" fontId="7" fillId="18" borderId="67" xfId="0" applyNumberFormat="1" applyFont="1" applyFill="1" applyBorder="1" applyAlignment="1" applyProtection="1">
      <alignment horizontal="right" vertical="center"/>
      <protection/>
    </xf>
    <xf numFmtId="194" fontId="7" fillId="18" borderId="68" xfId="0" applyNumberFormat="1" applyFont="1" applyFill="1" applyBorder="1" applyAlignment="1" applyProtection="1">
      <alignment horizontal="right" vertical="center"/>
      <protection/>
    </xf>
    <xf numFmtId="194" fontId="8" fillId="18" borderId="35" xfId="0" applyNumberFormat="1" applyFont="1" applyFill="1" applyBorder="1" applyAlignment="1" applyProtection="1">
      <alignment horizontal="righ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194" fontId="8" fillId="18" borderId="25" xfId="0" applyNumberFormat="1" applyFont="1" applyFill="1" applyBorder="1" applyAlignment="1" applyProtection="1">
      <alignment horizontal="right" vertical="center"/>
      <protection/>
    </xf>
    <xf numFmtId="194" fontId="8" fillId="18" borderId="30" xfId="0" applyNumberFormat="1" applyFont="1" applyFill="1" applyBorder="1" applyAlignment="1" applyProtection="1">
      <alignment horizontal="right" vertical="center"/>
      <protection/>
    </xf>
    <xf numFmtId="194" fontId="8" fillId="18" borderId="31" xfId="0" applyNumberFormat="1" applyFont="1" applyFill="1" applyBorder="1" applyAlignment="1" applyProtection="1">
      <alignment horizontal="right" vertical="center"/>
      <protection/>
    </xf>
    <xf numFmtId="194" fontId="8" fillId="18" borderId="60" xfId="0" applyNumberFormat="1" applyFont="1" applyFill="1" applyBorder="1" applyAlignment="1" applyProtection="1">
      <alignment horizontal="right" vertical="center"/>
      <protection/>
    </xf>
    <xf numFmtId="194" fontId="8" fillId="18" borderId="61" xfId="0" applyNumberFormat="1" applyFont="1" applyFill="1" applyBorder="1" applyAlignment="1" applyProtection="1">
      <alignment horizontal="right" vertical="center"/>
      <protection/>
    </xf>
    <xf numFmtId="194" fontId="8" fillId="18" borderId="41" xfId="0" applyNumberFormat="1" applyFont="1" applyFill="1" applyBorder="1" applyAlignment="1" applyProtection="1">
      <alignment horizontal="right" vertical="center"/>
      <protection/>
    </xf>
    <xf numFmtId="196" fontId="7" fillId="18" borderId="112" xfId="0" applyNumberFormat="1" applyFont="1" applyFill="1" applyBorder="1" applyAlignment="1" applyProtection="1">
      <alignment horizontal="right" vertical="center"/>
      <protection/>
    </xf>
    <xf numFmtId="196" fontId="8" fillId="18" borderId="110" xfId="0" applyNumberFormat="1" applyFont="1" applyFill="1" applyBorder="1" applyAlignment="1" applyProtection="1">
      <alignment horizontal="right" vertical="center"/>
      <protection/>
    </xf>
    <xf numFmtId="209" fontId="8" fillId="18" borderId="35" xfId="0" applyNumberFormat="1" applyFont="1" applyFill="1" applyBorder="1" applyAlignment="1" applyProtection="1">
      <alignment horizontal="right" vertical="center"/>
      <protection/>
    </xf>
    <xf numFmtId="196" fontId="8" fillId="18" borderId="70" xfId="0" applyNumberFormat="1" applyFont="1" applyFill="1" applyBorder="1" applyAlignment="1" applyProtection="1">
      <alignment horizontal="right" vertical="center"/>
      <protection/>
    </xf>
    <xf numFmtId="209" fontId="8" fillId="18" borderId="24" xfId="0" applyNumberFormat="1" applyFont="1" applyFill="1" applyBorder="1" applyAlignment="1" applyProtection="1">
      <alignment horizontal="right" vertical="center"/>
      <protection/>
    </xf>
    <xf numFmtId="196" fontId="8" fillId="18" borderId="27" xfId="0" applyNumberFormat="1" applyFont="1" applyFill="1" applyBorder="1" applyAlignment="1" applyProtection="1">
      <alignment horizontal="right" vertical="center"/>
      <protection/>
    </xf>
    <xf numFmtId="209" fontId="8" fillId="18" borderId="30" xfId="0" applyNumberFormat="1" applyFont="1" applyFill="1" applyBorder="1" applyAlignment="1" applyProtection="1">
      <alignment horizontal="right" vertical="center"/>
      <protection/>
    </xf>
    <xf numFmtId="196" fontId="8" fillId="18" borderId="74" xfId="0" applyNumberFormat="1" applyFont="1" applyFill="1" applyBorder="1" applyAlignment="1" applyProtection="1">
      <alignment horizontal="right" vertical="center"/>
      <protection/>
    </xf>
    <xf numFmtId="209" fontId="8" fillId="18" borderId="60" xfId="0" applyNumberFormat="1" applyFont="1" applyFill="1" applyBorder="1" applyAlignment="1" applyProtection="1">
      <alignment horizontal="right" vertical="center"/>
      <protection/>
    </xf>
    <xf numFmtId="196" fontId="8" fillId="18" borderId="111" xfId="0" applyNumberFormat="1" applyFont="1" applyFill="1" applyBorder="1" applyAlignment="1" applyProtection="1">
      <alignment horizontal="right" vertical="center"/>
      <protection/>
    </xf>
    <xf numFmtId="209" fontId="8" fillId="18" borderId="41" xfId="0" applyNumberFormat="1" applyFont="1" applyFill="1" applyBorder="1" applyAlignment="1" applyProtection="1">
      <alignment horizontal="right" vertical="center"/>
      <protection/>
    </xf>
    <xf numFmtId="194" fontId="7" fillId="18" borderId="131" xfId="0" applyNumberFormat="1" applyFont="1" applyFill="1" applyBorder="1" applyAlignment="1" applyProtection="1">
      <alignment horizontal="right" vertical="center"/>
      <protection/>
    </xf>
    <xf numFmtId="209" fontId="8" fillId="18" borderId="104" xfId="0" applyNumberFormat="1" applyFont="1" applyFill="1" applyBorder="1" applyAlignment="1" applyProtection="1">
      <alignment horizontal="right" vertical="center"/>
      <protection/>
    </xf>
    <xf numFmtId="209" fontId="8" fillId="18" borderId="105" xfId="0" applyNumberFormat="1" applyFont="1" applyFill="1" applyBorder="1" applyAlignment="1" applyProtection="1">
      <alignment horizontal="right" vertical="center"/>
      <protection/>
    </xf>
    <xf numFmtId="209" fontId="8" fillId="18" borderId="106" xfId="0" applyNumberFormat="1" applyFont="1" applyFill="1" applyBorder="1" applyAlignment="1" applyProtection="1">
      <alignment horizontal="right" vertical="center"/>
      <protection/>
    </xf>
    <xf numFmtId="209" fontId="8" fillId="18" borderId="107" xfId="0" applyNumberFormat="1" applyFont="1" applyFill="1" applyBorder="1" applyAlignment="1" applyProtection="1">
      <alignment horizontal="right" vertical="center"/>
      <protection/>
    </xf>
    <xf numFmtId="209" fontId="8" fillId="18" borderId="132" xfId="0" applyNumberFormat="1" applyFont="1" applyFill="1" applyBorder="1" applyAlignment="1" applyProtection="1">
      <alignment horizontal="right" vertical="center"/>
      <protection/>
    </xf>
    <xf numFmtId="209" fontId="8" fillId="18" borderId="108" xfId="0" applyNumberFormat="1" applyFont="1" applyFill="1" applyBorder="1" applyAlignment="1" applyProtection="1">
      <alignment horizontal="right" vertical="center"/>
      <protection/>
    </xf>
    <xf numFmtId="194" fontId="8" fillId="18" borderId="51" xfId="0" applyNumberFormat="1" applyFont="1" applyFill="1" applyBorder="1" applyAlignment="1" applyProtection="1">
      <alignment horizontal="right" vertical="center"/>
      <protection/>
    </xf>
    <xf numFmtId="194" fontId="8" fillId="18" borderId="52" xfId="0" applyNumberFormat="1" applyFont="1" applyFill="1" applyBorder="1" applyAlignment="1" applyProtection="1">
      <alignment horizontal="right" vertical="center"/>
      <protection/>
    </xf>
    <xf numFmtId="195" fontId="8" fillId="18" borderId="46" xfId="0" applyNumberFormat="1" applyFont="1" applyFill="1" applyBorder="1" applyAlignment="1" applyProtection="1">
      <alignment horizontal="right" vertical="center"/>
      <protection/>
    </xf>
    <xf numFmtId="195" fontId="8" fillId="18" borderId="30" xfId="0" applyNumberFormat="1" applyFont="1" applyFill="1" applyBorder="1" applyAlignment="1" applyProtection="1">
      <alignment horizontal="right" vertical="center"/>
      <protection/>
    </xf>
    <xf numFmtId="195" fontId="8" fillId="18" borderId="51" xfId="0" applyNumberFormat="1" applyFont="1" applyFill="1" applyBorder="1" applyAlignment="1" applyProtection="1">
      <alignment horizontal="right" vertical="center"/>
      <protection/>
    </xf>
    <xf numFmtId="194" fontId="8" fillId="18" borderId="19" xfId="0" applyNumberFormat="1" applyFont="1" applyFill="1" applyBorder="1" applyAlignment="1" applyProtection="1">
      <alignment horizontal="right" vertical="center"/>
      <protection/>
    </xf>
    <xf numFmtId="197" fontId="8" fillId="18" borderId="51" xfId="0" applyNumberFormat="1" applyFont="1" applyFill="1" applyBorder="1" applyAlignment="1" applyProtection="1">
      <alignment horizontal="right" vertical="center"/>
      <protection/>
    </xf>
    <xf numFmtId="197" fontId="8" fillId="18" borderId="52" xfId="0" applyNumberFormat="1" applyFont="1" applyFill="1" applyBorder="1" applyAlignment="1" applyProtection="1">
      <alignment horizontal="right" vertical="center"/>
      <protection/>
    </xf>
    <xf numFmtId="196" fontId="8" fillId="18" borderId="46" xfId="0" applyNumberFormat="1" applyFont="1" applyFill="1" applyBorder="1" applyAlignment="1" applyProtection="1">
      <alignment horizontal="right" vertical="center"/>
      <protection/>
    </xf>
    <xf numFmtId="196" fontId="8" fillId="18" borderId="47" xfId="0" applyNumberFormat="1" applyFont="1" applyFill="1" applyBorder="1" applyAlignment="1" applyProtection="1">
      <alignment horizontal="right" vertical="center"/>
      <protection/>
    </xf>
    <xf numFmtId="195" fontId="8" fillId="18" borderId="52" xfId="0" applyNumberFormat="1" applyFont="1" applyFill="1" applyBorder="1" applyAlignment="1" applyProtection="1">
      <alignment horizontal="right" vertical="center"/>
      <protection/>
    </xf>
    <xf numFmtId="194" fontId="7" fillId="18" borderId="51" xfId="0" applyNumberFormat="1" applyFont="1" applyFill="1" applyBorder="1" applyAlignment="1" applyProtection="1">
      <alignment horizontal="right" vertical="center"/>
      <protection/>
    </xf>
    <xf numFmtId="194" fontId="7" fillId="18" borderId="52" xfId="0" applyNumberFormat="1" applyFont="1" applyFill="1" applyBorder="1" applyAlignment="1" applyProtection="1">
      <alignment horizontal="right" vertical="center"/>
      <protection/>
    </xf>
    <xf numFmtId="194" fontId="8" fillId="18" borderId="46" xfId="0" applyNumberFormat="1" applyFont="1" applyFill="1" applyBorder="1" applyAlignment="1" applyProtection="1">
      <alignment horizontal="right" vertical="center"/>
      <protection/>
    </xf>
    <xf numFmtId="194" fontId="7" fillId="18" borderId="61" xfId="0" applyNumberFormat="1" applyFont="1" applyFill="1" applyBorder="1" applyAlignment="1" applyProtection="1">
      <alignment horizontal="right" vertical="center"/>
      <protection/>
    </xf>
    <xf numFmtId="194" fontId="7" fillId="18" borderId="25" xfId="0" applyNumberFormat="1" applyFont="1" applyFill="1" applyBorder="1" applyAlignment="1" applyProtection="1">
      <alignment horizontal="right" vertical="center"/>
      <protection/>
    </xf>
    <xf numFmtId="10" fontId="8" fillId="19" borderId="0" xfId="0" applyNumberFormat="1" applyFont="1" applyFill="1" applyAlignment="1" applyProtection="1">
      <alignment vertical="center"/>
      <protection/>
    </xf>
    <xf numFmtId="202" fontId="8" fillId="18" borderId="24" xfId="0" applyNumberFormat="1" applyFont="1" applyFill="1" applyBorder="1" applyAlignment="1" applyProtection="1">
      <alignment horizontal="right" vertical="center"/>
      <protection/>
    </xf>
    <xf numFmtId="202" fontId="8" fillId="18" borderId="25" xfId="0" applyNumberFormat="1" applyFont="1" applyFill="1" applyBorder="1" applyAlignment="1" applyProtection="1">
      <alignment horizontal="right" vertical="center"/>
      <protection/>
    </xf>
    <xf numFmtId="195" fontId="8" fillId="18" borderId="47" xfId="0" applyNumberFormat="1" applyFont="1" applyFill="1" applyBorder="1" applyAlignment="1" applyProtection="1">
      <alignment horizontal="right" vertical="center"/>
      <protection/>
    </xf>
    <xf numFmtId="195" fontId="8" fillId="18" borderId="31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 applyProtection="1">
      <alignment horizontal="center" vertical="top"/>
      <protection locked="0"/>
    </xf>
    <xf numFmtId="194" fontId="8" fillId="18" borderId="133" xfId="0" applyNumberFormat="1" applyFont="1" applyFill="1" applyBorder="1" applyAlignment="1" applyProtection="1">
      <alignment horizontal="right" vertical="center"/>
      <protection/>
    </xf>
    <xf numFmtId="195" fontId="7" fillId="18" borderId="129" xfId="0" applyNumberFormat="1" applyFont="1" applyFill="1" applyBorder="1" applyAlignment="1" applyProtection="1">
      <alignment horizontal="right" vertical="center"/>
      <protection/>
    </xf>
    <xf numFmtId="194" fontId="7" fillId="18" borderId="69" xfId="0" applyNumberFormat="1" applyFont="1" applyFill="1" applyBorder="1" applyAlignment="1" applyProtection="1">
      <alignment horizontal="right" vertical="center"/>
      <protection/>
    </xf>
    <xf numFmtId="194" fontId="8" fillId="18" borderId="55" xfId="0" applyNumberFormat="1" applyFont="1" applyFill="1" applyBorder="1" applyAlignment="1" applyProtection="1">
      <alignment horizontal="right" vertical="center"/>
      <protection/>
    </xf>
    <xf numFmtId="194" fontId="8" fillId="18" borderId="56" xfId="0" applyNumberFormat="1" applyFont="1" applyFill="1" applyBorder="1" applyAlignment="1" applyProtection="1">
      <alignment horizontal="right" vertical="center"/>
      <protection/>
    </xf>
    <xf numFmtId="194" fontId="8" fillId="18" borderId="57" xfId="0" applyNumberFormat="1" applyFont="1" applyFill="1" applyBorder="1" applyAlignment="1" applyProtection="1">
      <alignment horizontal="right" vertical="center"/>
      <protection/>
    </xf>
    <xf numFmtId="194" fontId="8" fillId="18" borderId="62" xfId="0" applyNumberFormat="1" applyFont="1" applyFill="1" applyBorder="1" applyAlignment="1" applyProtection="1">
      <alignment horizontal="right" vertical="center"/>
      <protection/>
    </xf>
    <xf numFmtId="194" fontId="8" fillId="18" borderId="63" xfId="0" applyNumberFormat="1" applyFont="1" applyFill="1" applyBorder="1" applyAlignment="1" applyProtection="1">
      <alignment horizontal="right" vertical="center"/>
      <protection/>
    </xf>
    <xf numFmtId="196" fontId="7" fillId="18" borderId="69" xfId="0" applyNumberFormat="1" applyFont="1" applyFill="1" applyBorder="1" applyAlignment="1" applyProtection="1">
      <alignment horizontal="right" vertical="center"/>
      <protection/>
    </xf>
    <xf numFmtId="196" fontId="8" fillId="18" borderId="55" xfId="0" applyNumberFormat="1" applyFont="1" applyFill="1" applyBorder="1" applyAlignment="1" applyProtection="1">
      <alignment horizontal="right" vertical="center"/>
      <protection/>
    </xf>
    <xf numFmtId="196" fontId="8" fillId="18" borderId="56" xfId="0" applyNumberFormat="1" applyFont="1" applyFill="1" applyBorder="1" applyAlignment="1" applyProtection="1">
      <alignment horizontal="right" vertical="center"/>
      <protection/>
    </xf>
    <xf numFmtId="196" fontId="8" fillId="18" borderId="57" xfId="0" applyNumberFormat="1" applyFont="1" applyFill="1" applyBorder="1" applyAlignment="1" applyProtection="1">
      <alignment horizontal="right" vertical="center"/>
      <protection/>
    </xf>
    <xf numFmtId="196" fontId="8" fillId="18" borderId="62" xfId="0" applyNumberFormat="1" applyFont="1" applyFill="1" applyBorder="1" applyAlignment="1" applyProtection="1">
      <alignment horizontal="right" vertical="center"/>
      <protection/>
    </xf>
    <xf numFmtId="196" fontId="8" fillId="18" borderId="63" xfId="0" applyNumberFormat="1" applyFont="1" applyFill="1" applyBorder="1" applyAlignment="1" applyProtection="1">
      <alignment horizontal="right" vertical="center"/>
      <protection/>
    </xf>
    <xf numFmtId="49" fontId="7" fillId="24" borderId="134" xfId="0" applyNumberFormat="1" applyFont="1" applyFill="1" applyBorder="1" applyAlignment="1" applyProtection="1">
      <alignment horizontal="centerContinuous" vertical="center"/>
      <protection/>
    </xf>
    <xf numFmtId="49" fontId="7" fillId="24" borderId="135" xfId="0" applyNumberFormat="1" applyFont="1" applyFill="1" applyBorder="1" applyAlignment="1" applyProtection="1">
      <alignment horizontal="centerContinuous" vertical="center"/>
      <protection/>
    </xf>
    <xf numFmtId="209" fontId="7" fillId="18" borderId="69" xfId="0" applyNumberFormat="1" applyFont="1" applyFill="1" applyBorder="1" applyAlignment="1" applyProtection="1">
      <alignment horizontal="right" vertical="center"/>
      <protection/>
    </xf>
    <xf numFmtId="209" fontId="8" fillId="18" borderId="55" xfId="0" applyNumberFormat="1" applyFont="1" applyFill="1" applyBorder="1" applyAlignment="1" applyProtection="1">
      <alignment horizontal="right" vertical="center"/>
      <protection/>
    </xf>
    <xf numFmtId="209" fontId="8" fillId="18" borderId="56" xfId="0" applyNumberFormat="1" applyFont="1" applyFill="1" applyBorder="1" applyAlignment="1" applyProtection="1">
      <alignment horizontal="right" vertical="center"/>
      <protection/>
    </xf>
    <xf numFmtId="209" fontId="8" fillId="18" borderId="57" xfId="0" applyNumberFormat="1" applyFont="1" applyFill="1" applyBorder="1" applyAlignment="1" applyProtection="1">
      <alignment horizontal="right" vertical="center"/>
      <protection/>
    </xf>
    <xf numFmtId="209" fontId="8" fillId="18" borderId="62" xfId="0" applyNumberFormat="1" applyFont="1" applyFill="1" applyBorder="1" applyAlignment="1" applyProtection="1">
      <alignment horizontal="right" vertical="center"/>
      <protection/>
    </xf>
    <xf numFmtId="209" fontId="8" fillId="18" borderId="63" xfId="0" applyNumberFormat="1" applyFont="1" applyFill="1" applyBorder="1" applyAlignment="1" applyProtection="1">
      <alignment horizontal="right" vertical="center"/>
      <protection/>
    </xf>
    <xf numFmtId="194" fontId="8" fillId="18" borderId="129" xfId="0" applyNumberFormat="1" applyFont="1" applyFill="1" applyBorder="1" applyAlignment="1" applyProtection="1">
      <alignment horizontal="right" vertical="center"/>
      <protection/>
    </xf>
    <xf numFmtId="195" fontId="8" fillId="18" borderId="133" xfId="0" applyNumberFormat="1" applyFont="1" applyFill="1" applyBorder="1" applyAlignment="1" applyProtection="1">
      <alignment horizontal="right" vertical="center"/>
      <protection/>
    </xf>
    <xf numFmtId="195" fontId="8" fillId="18" borderId="57" xfId="0" applyNumberFormat="1" applyFont="1" applyFill="1" applyBorder="1" applyAlignment="1" applyProtection="1">
      <alignment horizontal="right" vertical="center"/>
      <protection/>
    </xf>
    <xf numFmtId="195" fontId="8" fillId="18" borderId="129" xfId="0" applyNumberFormat="1" applyFont="1" applyFill="1" applyBorder="1" applyAlignment="1" applyProtection="1">
      <alignment horizontal="right" vertical="center"/>
      <protection/>
    </xf>
    <xf numFmtId="194" fontId="7" fillId="18" borderId="136" xfId="0" applyNumberFormat="1" applyFont="1" applyFill="1" applyBorder="1" applyAlignment="1" applyProtection="1">
      <alignment horizontal="right" vertical="center"/>
      <protection/>
    </xf>
    <xf numFmtId="194" fontId="8" fillId="18" borderId="54" xfId="0" applyNumberFormat="1" applyFont="1" applyFill="1" applyBorder="1" applyAlignment="1" applyProtection="1">
      <alignment horizontal="right" vertical="center"/>
      <protection/>
    </xf>
    <xf numFmtId="194" fontId="7" fillId="18" borderId="134" xfId="0" applyNumberFormat="1" applyFont="1" applyFill="1" applyBorder="1" applyAlignment="1" applyProtection="1">
      <alignment horizontal="right" vertical="center"/>
      <protection/>
    </xf>
    <xf numFmtId="194" fontId="8" fillId="18" borderId="137" xfId="0" applyNumberFormat="1" applyFont="1" applyFill="1" applyBorder="1" applyAlignment="1" applyProtection="1">
      <alignment horizontal="right" vertical="center"/>
      <protection/>
    </xf>
    <xf numFmtId="194" fontId="7" fillId="18" borderId="55" xfId="0" applyNumberFormat="1" applyFont="1" applyFill="1" applyBorder="1" applyAlignment="1" applyProtection="1">
      <alignment horizontal="right" vertical="center"/>
      <protection/>
    </xf>
    <xf numFmtId="194" fontId="8" fillId="18" borderId="138" xfId="0" applyNumberFormat="1" applyFont="1" applyFill="1" applyBorder="1" applyAlignment="1" applyProtection="1">
      <alignment horizontal="right" vertical="center"/>
      <protection/>
    </xf>
    <xf numFmtId="194" fontId="7" fillId="18" borderId="133" xfId="0" applyNumberFormat="1" applyFont="1" applyFill="1" applyBorder="1" applyAlignment="1" applyProtection="1">
      <alignment horizontal="right" vertical="center"/>
      <protection/>
    </xf>
    <xf numFmtId="194" fontId="7" fillId="18" borderId="129" xfId="0" applyNumberFormat="1" applyFont="1" applyFill="1" applyBorder="1" applyAlignment="1" applyProtection="1">
      <alignment horizontal="right" vertical="center"/>
      <protection/>
    </xf>
    <xf numFmtId="194" fontId="8" fillId="18" borderId="47" xfId="0" applyNumberFormat="1" applyFont="1" applyFill="1" applyBorder="1" applyAlignment="1" applyProtection="1">
      <alignment horizontal="right" vertical="center"/>
      <protection/>
    </xf>
    <xf numFmtId="194" fontId="8" fillId="18" borderId="133" xfId="0" applyNumberFormat="1" applyFont="1" applyFill="1" applyBorder="1" applyAlignment="1" applyProtection="1">
      <alignment horizontal="right" vertical="center"/>
      <protection/>
    </xf>
    <xf numFmtId="194" fontId="8" fillId="18" borderId="139" xfId="0" applyNumberFormat="1" applyFont="1" applyFill="1" applyBorder="1" applyAlignment="1" applyProtection="1">
      <alignment horizontal="right" vertical="center"/>
      <protection/>
    </xf>
    <xf numFmtId="195" fontId="7" fillId="18" borderId="140" xfId="0" applyNumberFormat="1" applyFont="1" applyFill="1" applyBorder="1" applyAlignment="1" applyProtection="1">
      <alignment horizontal="right" vertical="center"/>
      <protection/>
    </xf>
    <xf numFmtId="194" fontId="7" fillId="18" borderId="141" xfId="0" applyNumberFormat="1" applyFont="1" applyFill="1" applyBorder="1" applyAlignment="1" applyProtection="1">
      <alignment horizontal="right" vertical="center"/>
      <protection/>
    </xf>
    <xf numFmtId="194" fontId="8" fillId="18" borderId="142" xfId="0" applyNumberFormat="1" applyFont="1" applyFill="1" applyBorder="1" applyAlignment="1" applyProtection="1">
      <alignment horizontal="right" vertical="center"/>
      <protection/>
    </xf>
    <xf numFmtId="194" fontId="7" fillId="18" borderId="110" xfId="0" applyNumberFormat="1" applyFont="1" applyFill="1" applyBorder="1" applyAlignment="1" applyProtection="1">
      <alignment horizontal="right" vertical="center"/>
      <protection/>
    </xf>
    <xf numFmtId="194" fontId="8" fillId="18" borderId="143" xfId="0" applyNumberFormat="1" applyFont="1" applyFill="1" applyBorder="1" applyAlignment="1" applyProtection="1">
      <alignment horizontal="right" vertical="center"/>
      <protection/>
    </xf>
    <xf numFmtId="194" fontId="8" fillId="18" borderId="140" xfId="0" applyNumberFormat="1" applyFont="1" applyFill="1" applyBorder="1" applyAlignment="1" applyProtection="1">
      <alignment horizontal="right" vertical="center"/>
      <protection/>
    </xf>
    <xf numFmtId="194" fontId="7" fillId="18" borderId="139" xfId="0" applyNumberFormat="1" applyFont="1" applyFill="1" applyBorder="1" applyAlignment="1" applyProtection="1">
      <alignment horizontal="right" vertical="center"/>
      <protection/>
    </xf>
    <xf numFmtId="194" fontId="7" fillId="18" borderId="140" xfId="0" applyNumberFormat="1" applyFont="1" applyFill="1" applyBorder="1" applyAlignment="1" applyProtection="1">
      <alignment horizontal="right" vertical="center"/>
      <protection/>
    </xf>
    <xf numFmtId="194" fontId="8" fillId="18" borderId="139" xfId="0" applyNumberFormat="1" applyFont="1" applyFill="1" applyBorder="1" applyAlignment="1" applyProtection="1">
      <alignment horizontal="right" vertical="center"/>
      <protection/>
    </xf>
    <xf numFmtId="194" fontId="8" fillId="18" borderId="74" xfId="0" applyNumberFormat="1" applyFont="1" applyFill="1" applyBorder="1" applyAlignment="1" applyProtection="1">
      <alignment horizontal="right" vertical="center"/>
      <protection/>
    </xf>
    <xf numFmtId="194" fontId="8" fillId="18" borderId="70" xfId="0" applyNumberFormat="1" applyFont="1" applyFill="1" applyBorder="1" applyAlignment="1" applyProtection="1">
      <alignment horizontal="right" vertical="center"/>
      <protection/>
    </xf>
    <xf numFmtId="194" fontId="8" fillId="18" borderId="140" xfId="0" applyNumberFormat="1" applyFont="1" applyFill="1" applyBorder="1" applyAlignment="1" applyProtection="1">
      <alignment horizontal="right" vertical="center"/>
      <protection/>
    </xf>
    <xf numFmtId="197" fontId="7" fillId="18" borderId="139" xfId="0" applyNumberFormat="1" applyFont="1" applyFill="1" applyBorder="1" applyAlignment="1" applyProtection="1">
      <alignment horizontal="right" vertical="center"/>
      <protection/>
    </xf>
    <xf numFmtId="197" fontId="8" fillId="18" borderId="140" xfId="0" applyNumberFormat="1" applyFont="1" applyFill="1" applyBorder="1" applyAlignment="1" applyProtection="1">
      <alignment horizontal="right" vertical="center"/>
      <protection/>
    </xf>
    <xf numFmtId="196" fontId="8" fillId="18" borderId="139" xfId="0" applyNumberFormat="1" applyFont="1" applyFill="1" applyBorder="1" applyAlignment="1" applyProtection="1">
      <alignment horizontal="right" vertical="center"/>
      <protection/>
    </xf>
    <xf numFmtId="195" fontId="8" fillId="18" borderId="140" xfId="0" applyNumberFormat="1" applyFont="1" applyFill="1" applyBorder="1" applyAlignment="1" applyProtection="1">
      <alignment horizontal="right" vertical="center"/>
      <protection/>
    </xf>
    <xf numFmtId="175" fontId="8" fillId="18" borderId="71" xfId="0" applyNumberFormat="1" applyFont="1" applyFill="1" applyBorder="1" applyAlignment="1" applyProtection="1">
      <alignment horizontal="right" vertical="center"/>
      <protection/>
    </xf>
    <xf numFmtId="175" fontId="8" fillId="18" borderId="140" xfId="0" applyNumberFormat="1" applyFont="1" applyFill="1" applyBorder="1" applyAlignment="1" applyProtection="1">
      <alignment horizontal="right" vertical="center"/>
      <protection/>
    </xf>
    <xf numFmtId="194" fontId="8" fillId="18" borderId="109" xfId="0" applyNumberFormat="1" applyFont="1" applyFill="1" applyBorder="1" applyAlignment="1" applyProtection="1">
      <alignment horizontal="right" vertical="center"/>
      <protection/>
    </xf>
    <xf numFmtId="194" fontId="8" fillId="18" borderId="144" xfId="0" applyNumberFormat="1" applyFont="1" applyFill="1" applyBorder="1" applyAlignment="1" applyProtection="1">
      <alignment horizontal="right" vertical="center"/>
      <protection/>
    </xf>
    <xf numFmtId="194" fontId="7" fillId="18" borderId="145" xfId="0" applyNumberFormat="1" applyFont="1" applyFill="1" applyBorder="1" applyAlignment="1" applyProtection="1">
      <alignment horizontal="right" vertical="center"/>
      <protection/>
    </xf>
    <xf numFmtId="194" fontId="7" fillId="18" borderId="112" xfId="0" applyNumberFormat="1" applyFont="1" applyFill="1" applyBorder="1" applyAlignment="1" applyProtection="1">
      <alignment horizontal="right" vertical="center"/>
      <protection/>
    </xf>
    <xf numFmtId="194" fontId="8" fillId="18" borderId="27" xfId="0" applyNumberFormat="1" applyFont="1" applyFill="1" applyBorder="1" applyAlignment="1" applyProtection="1">
      <alignment horizontal="right" vertical="center"/>
      <protection/>
    </xf>
    <xf numFmtId="195" fontId="8" fillId="18" borderId="139" xfId="0" applyNumberFormat="1" applyFont="1" applyFill="1" applyBorder="1" applyAlignment="1" applyProtection="1">
      <alignment horizontal="right" vertical="center"/>
      <protection/>
    </xf>
    <xf numFmtId="195" fontId="8" fillId="18" borderId="27" xfId="0" applyNumberFormat="1" applyFont="1" applyFill="1" applyBorder="1" applyAlignment="1" applyProtection="1">
      <alignment horizontal="right" vertical="center"/>
      <protection/>
    </xf>
    <xf numFmtId="194" fontId="7" fillId="18" borderId="145" xfId="0" applyNumberFormat="1" applyFont="1" applyFill="1" applyBorder="1" applyAlignment="1" applyProtection="1">
      <alignment horizontal="right" vertical="center"/>
      <protection/>
    </xf>
    <xf numFmtId="194" fontId="8" fillId="18" borderId="110" xfId="0" applyNumberFormat="1" applyFont="1" applyFill="1" applyBorder="1" applyAlignment="1" applyProtection="1">
      <alignment horizontal="right" vertical="center"/>
      <protection/>
    </xf>
    <xf numFmtId="194" fontId="8" fillId="18" borderId="144" xfId="0" applyNumberFormat="1" applyFont="1" applyFill="1" applyBorder="1" applyAlignment="1" applyProtection="1">
      <alignment horizontal="right" vertical="center"/>
      <protection/>
    </xf>
    <xf numFmtId="194" fontId="8" fillId="18" borderId="111" xfId="0" applyNumberFormat="1" applyFont="1" applyFill="1" applyBorder="1" applyAlignment="1" applyProtection="1">
      <alignment horizontal="right" vertical="center"/>
      <protection/>
    </xf>
    <xf numFmtId="209" fontId="7" fillId="18" borderId="65" xfId="0" applyNumberFormat="1" applyFont="1" applyFill="1" applyBorder="1" applyAlignment="1" applyProtection="1">
      <alignment horizontal="right" vertical="center"/>
      <protection/>
    </xf>
    <xf numFmtId="209" fontId="8" fillId="18" borderId="33" xfId="0" applyNumberFormat="1" applyFont="1" applyFill="1" applyBorder="1" applyAlignment="1" applyProtection="1">
      <alignment horizontal="right" vertical="center"/>
      <protection/>
    </xf>
    <xf numFmtId="209" fontId="8" fillId="18" borderId="22" xfId="0" applyNumberFormat="1" applyFont="1" applyFill="1" applyBorder="1" applyAlignment="1" applyProtection="1">
      <alignment horizontal="right" vertical="center"/>
      <protection/>
    </xf>
    <xf numFmtId="209" fontId="8" fillId="18" borderId="28" xfId="0" applyNumberFormat="1" applyFont="1" applyFill="1" applyBorder="1" applyAlignment="1" applyProtection="1">
      <alignment horizontal="right" vertical="center"/>
      <protection/>
    </xf>
    <xf numFmtId="209" fontId="8" fillId="18" borderId="58" xfId="0" applyNumberFormat="1" applyFont="1" applyFill="1" applyBorder="1" applyAlignment="1" applyProtection="1">
      <alignment horizontal="right" vertical="center"/>
      <protection/>
    </xf>
    <xf numFmtId="209" fontId="8" fillId="18" borderId="39" xfId="0" applyNumberFormat="1" applyFont="1" applyFill="1" applyBorder="1" applyAlignment="1" applyProtection="1">
      <alignment horizontal="right" vertical="center"/>
      <protection/>
    </xf>
    <xf numFmtId="209" fontId="7" fillId="18" borderId="112" xfId="0" applyNumberFormat="1" applyFont="1" applyFill="1" applyBorder="1" applyAlignment="1" applyProtection="1">
      <alignment horizontal="right" vertical="center"/>
      <protection/>
    </xf>
    <xf numFmtId="209" fontId="8" fillId="18" borderId="110" xfId="0" applyNumberFormat="1" applyFont="1" applyFill="1" applyBorder="1" applyAlignment="1" applyProtection="1">
      <alignment horizontal="right" vertical="center"/>
      <protection/>
    </xf>
    <xf numFmtId="209" fontId="8" fillId="18" borderId="70" xfId="0" applyNumberFormat="1" applyFont="1" applyFill="1" applyBorder="1" applyAlignment="1" applyProtection="1">
      <alignment horizontal="right" vertical="center"/>
      <protection/>
    </xf>
    <xf numFmtId="209" fontId="8" fillId="18" borderId="27" xfId="0" applyNumberFormat="1" applyFont="1" applyFill="1" applyBorder="1" applyAlignment="1" applyProtection="1">
      <alignment horizontal="right" vertical="center"/>
      <protection/>
    </xf>
    <xf numFmtId="209" fontId="8" fillId="18" borderId="74" xfId="0" applyNumberFormat="1" applyFont="1" applyFill="1" applyBorder="1" applyAlignment="1" applyProtection="1">
      <alignment horizontal="right" vertical="center"/>
      <protection/>
    </xf>
    <xf numFmtId="209" fontId="8" fillId="18" borderId="111" xfId="0" applyNumberFormat="1" applyFont="1" applyFill="1" applyBorder="1" applyAlignment="1" applyProtection="1">
      <alignment horizontal="right" vertical="center"/>
      <protection/>
    </xf>
    <xf numFmtId="194" fontId="7" fillId="18" borderId="16" xfId="0" applyNumberFormat="1" applyFont="1" applyFill="1" applyBorder="1" applyAlignment="1" applyProtection="1">
      <alignment horizontal="right" vertical="center"/>
      <protection/>
    </xf>
    <xf numFmtId="194" fontId="8" fillId="18" borderId="33" xfId="0" applyNumberFormat="1" applyFont="1" applyFill="1" applyBorder="1" applyAlignment="1" applyProtection="1">
      <alignment horizontal="right" vertical="center"/>
      <protection/>
    </xf>
    <xf numFmtId="194" fontId="8" fillId="18" borderId="72" xfId="0" applyNumberFormat="1" applyFont="1" applyFill="1" applyBorder="1" applyAlignment="1" applyProtection="1">
      <alignment horizontal="right" vertical="center"/>
      <protection/>
    </xf>
    <xf numFmtId="194" fontId="8" fillId="18" borderId="28" xfId="0" applyNumberFormat="1" applyFont="1" applyFill="1" applyBorder="1" applyAlignment="1" applyProtection="1">
      <alignment horizontal="right" vertical="center"/>
      <protection/>
    </xf>
    <xf numFmtId="194" fontId="8" fillId="18" borderId="58" xfId="0" applyNumberFormat="1" applyFont="1" applyFill="1" applyBorder="1" applyAlignment="1" applyProtection="1">
      <alignment horizontal="right" vertical="center"/>
      <protection/>
    </xf>
    <xf numFmtId="194" fontId="8" fillId="18" borderId="11" xfId="0" applyNumberFormat="1" applyFont="1" applyFill="1" applyBorder="1" applyAlignment="1" applyProtection="1">
      <alignment horizontal="right" vertical="center"/>
      <protection/>
    </xf>
    <xf numFmtId="194" fontId="7" fillId="18" borderId="146" xfId="0" applyNumberFormat="1" applyFont="1" applyFill="1" applyBorder="1" applyAlignment="1" applyProtection="1">
      <alignment horizontal="right" vertical="center"/>
      <protection/>
    </xf>
    <xf numFmtId="194" fontId="8" fillId="18" borderId="22" xfId="0" applyNumberFormat="1" applyFont="1" applyFill="1" applyBorder="1" applyAlignment="1" applyProtection="1">
      <alignment horizontal="right" vertical="center"/>
      <protection/>
    </xf>
    <xf numFmtId="194" fontId="8" fillId="18" borderId="39" xfId="0" applyNumberFormat="1" applyFont="1" applyFill="1" applyBorder="1" applyAlignment="1" applyProtection="1">
      <alignment horizontal="right" vertical="center"/>
      <protection/>
    </xf>
    <xf numFmtId="194" fontId="7" fillId="18" borderId="65" xfId="0" applyNumberFormat="1" applyFont="1" applyFill="1" applyBorder="1" applyAlignment="1" applyProtection="1">
      <alignment horizontal="right" vertical="center"/>
      <protection/>
    </xf>
    <xf numFmtId="194" fontId="7" fillId="18" borderId="115" xfId="0" applyNumberFormat="1" applyFont="1" applyFill="1" applyBorder="1" applyAlignment="1" applyProtection="1">
      <alignment horizontal="right" vertical="center"/>
      <protection/>
    </xf>
    <xf numFmtId="194" fontId="8" fillId="18" borderId="117" xfId="0" applyNumberFormat="1" applyFont="1" applyFill="1" applyBorder="1" applyAlignment="1" applyProtection="1">
      <alignment horizontal="right" vertical="center"/>
      <protection/>
    </xf>
    <xf numFmtId="194" fontId="8" fillId="18" borderId="119" xfId="0" applyNumberFormat="1" applyFont="1" applyFill="1" applyBorder="1" applyAlignment="1" applyProtection="1">
      <alignment horizontal="right" vertical="center"/>
      <protection/>
    </xf>
    <xf numFmtId="195" fontId="8" fillId="18" borderId="117" xfId="0" applyNumberFormat="1" applyFont="1" applyFill="1" applyBorder="1" applyAlignment="1" applyProtection="1">
      <alignment horizontal="right" vertical="center"/>
      <protection/>
    </xf>
    <xf numFmtId="195" fontId="8" fillId="18" borderId="147" xfId="0" applyNumberFormat="1" applyFont="1" applyFill="1" applyBorder="1" applyAlignment="1" applyProtection="1">
      <alignment horizontal="right" vertical="center"/>
      <protection/>
    </xf>
    <xf numFmtId="202" fontId="8" fillId="18" borderId="119" xfId="0" applyNumberFormat="1" applyFont="1" applyFill="1" applyBorder="1" applyAlignment="1" applyProtection="1">
      <alignment horizontal="right" vertical="center"/>
      <protection/>
    </xf>
    <xf numFmtId="202" fontId="8" fillId="18" borderId="117" xfId="0" applyNumberFormat="1" applyFont="1" applyFill="1" applyBorder="1" applyAlignment="1" applyProtection="1">
      <alignment horizontal="right" vertical="center"/>
      <protection/>
    </xf>
    <xf numFmtId="202" fontId="8" fillId="18" borderId="147" xfId="0" applyNumberFormat="1" applyFont="1" applyFill="1" applyBorder="1" applyAlignment="1" applyProtection="1">
      <alignment horizontal="right" vertical="center"/>
      <protection/>
    </xf>
    <xf numFmtId="194" fontId="8" fillId="18" borderId="147" xfId="0" applyNumberFormat="1" applyFont="1" applyFill="1" applyBorder="1" applyAlignment="1" applyProtection="1">
      <alignment horizontal="right" vertical="center"/>
      <protection/>
    </xf>
    <xf numFmtId="195" fontId="8" fillId="18" borderId="56" xfId="0" applyNumberFormat="1" applyFont="1" applyFill="1" applyBorder="1" applyAlignment="1" applyProtection="1">
      <alignment horizontal="right" vertical="center"/>
      <protection/>
    </xf>
    <xf numFmtId="195" fontId="8" fillId="18" borderId="129" xfId="0" applyNumberFormat="1" applyFont="1" applyFill="1" applyBorder="1" applyAlignment="1" applyProtection="1">
      <alignment horizontal="right" vertical="center"/>
      <protection/>
    </xf>
    <xf numFmtId="196" fontId="8" fillId="18" borderId="68" xfId="0" applyNumberFormat="1" applyFont="1" applyFill="1" applyBorder="1" applyAlignment="1" applyProtection="1">
      <alignment horizontal="right" vertical="center"/>
      <protection/>
    </xf>
    <xf numFmtId="202" fontId="8" fillId="18" borderId="62" xfId="0" applyNumberFormat="1" applyFont="1" applyFill="1" applyBorder="1" applyAlignment="1" applyProtection="1">
      <alignment horizontal="right" vertical="center"/>
      <protection/>
    </xf>
    <xf numFmtId="202" fontId="8" fillId="18" borderId="56" xfId="0" applyNumberFormat="1" applyFont="1" applyFill="1" applyBorder="1" applyAlignment="1" applyProtection="1">
      <alignment horizontal="right" vertical="center"/>
      <protection/>
    </xf>
    <xf numFmtId="202" fontId="8" fillId="18" borderId="129" xfId="0" applyNumberFormat="1" applyFont="1" applyFill="1" applyBorder="1" applyAlignment="1" applyProtection="1">
      <alignment horizontal="right" vertical="center"/>
      <protection/>
    </xf>
    <xf numFmtId="49" fontId="7" fillId="24" borderId="79" xfId="0" applyNumberFormat="1" applyFont="1" applyFill="1" applyBorder="1" applyAlignment="1" applyProtection="1">
      <alignment vertical="center"/>
      <protection/>
    </xf>
    <xf numFmtId="49" fontId="7" fillId="24" borderId="80" xfId="0" applyNumberFormat="1" applyFont="1" applyFill="1" applyBorder="1" applyAlignment="1" applyProtection="1">
      <alignment horizontal="left" vertical="center"/>
      <protection/>
    </xf>
    <xf numFmtId="49" fontId="7" fillId="24" borderId="80" xfId="0" applyNumberFormat="1" applyFont="1" applyFill="1" applyBorder="1" applyAlignment="1" applyProtection="1">
      <alignment horizontal="right" vertical="center"/>
      <protection/>
    </xf>
    <xf numFmtId="49" fontId="7" fillId="24" borderId="148" xfId="0" applyNumberFormat="1" applyFont="1" applyFill="1" applyBorder="1" applyAlignment="1" applyProtection="1">
      <alignment horizontal="left" vertical="center"/>
      <protection/>
    </xf>
    <xf numFmtId="175" fontId="7" fillId="18" borderId="149" xfId="0" applyNumberFormat="1" applyFont="1" applyFill="1" applyBorder="1" applyAlignment="1" applyProtection="1">
      <alignment horizontal="right" vertical="center"/>
      <protection/>
    </xf>
    <xf numFmtId="175" fontId="7" fillId="18" borderId="150" xfId="0" applyNumberFormat="1" applyFont="1" applyFill="1" applyBorder="1" applyAlignment="1" applyProtection="1">
      <alignment horizontal="right" vertical="center"/>
      <protection/>
    </xf>
    <xf numFmtId="175" fontId="7" fillId="18" borderId="125" xfId="0" applyNumberFormat="1" applyFont="1" applyFill="1" applyBorder="1" applyAlignment="1" applyProtection="1">
      <alignment horizontal="right" vertical="center"/>
      <protection/>
    </xf>
    <xf numFmtId="175" fontId="7" fillId="18" borderId="151" xfId="0" applyNumberFormat="1" applyFont="1" applyFill="1" applyBorder="1" applyAlignment="1" applyProtection="1">
      <alignment horizontal="right" vertical="center"/>
      <protection/>
    </xf>
    <xf numFmtId="0" fontId="8" fillId="19" borderId="0" xfId="0" applyFont="1" applyFill="1" applyAlignment="1" applyProtection="1">
      <alignment horizontal="center" vertical="center"/>
      <protection hidden="1"/>
    </xf>
    <xf numFmtId="0" fontId="9" fillId="19" borderId="0" xfId="0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 quotePrefix="1">
      <alignment vertical="top"/>
      <protection locked="0"/>
    </xf>
    <xf numFmtId="49" fontId="9" fillId="0" borderId="0" xfId="0" applyNumberFormat="1" applyFont="1" applyFill="1" applyAlignment="1" applyProtection="1">
      <alignment vertical="top"/>
      <protection hidden="1"/>
    </xf>
    <xf numFmtId="0" fontId="11" fillId="19" borderId="0" xfId="0" applyFont="1" applyFill="1" applyAlignment="1" applyProtection="1">
      <alignment vertical="center"/>
      <protection hidden="1"/>
    </xf>
    <xf numFmtId="0" fontId="8" fillId="0" borderId="11" xfId="0" applyNumberFormat="1" applyFont="1" applyFill="1" applyBorder="1" applyAlignment="1" applyProtection="1">
      <alignment vertical="center"/>
      <protection locked="0"/>
    </xf>
    <xf numFmtId="49" fontId="8" fillId="0" borderId="11" xfId="0" applyNumberFormat="1" applyFont="1" applyFill="1" applyBorder="1" applyAlignment="1" applyProtection="1">
      <alignment vertical="center"/>
      <protection hidden="1"/>
    </xf>
    <xf numFmtId="49" fontId="11" fillId="0" borderId="11" xfId="0" applyNumberFormat="1" applyFont="1" applyFill="1" applyBorder="1" applyAlignment="1" applyProtection="1">
      <alignment vertical="center"/>
      <protection hidden="1"/>
    </xf>
    <xf numFmtId="49" fontId="12" fillId="0" borderId="11" xfId="0" applyNumberFormat="1" applyFont="1" applyFill="1" applyBorder="1" applyAlignment="1" applyProtection="1">
      <alignment horizontal="right" vertical="center"/>
      <protection locked="0"/>
    </xf>
    <xf numFmtId="0" fontId="7" fillId="19" borderId="0" xfId="0" applyFont="1" applyFill="1" applyAlignment="1" applyProtection="1">
      <alignment horizontal="center" vertical="center"/>
      <protection hidden="1"/>
    </xf>
    <xf numFmtId="0" fontId="8" fillId="19" borderId="14" xfId="0" applyFont="1" applyFill="1" applyBorder="1" applyAlignment="1" applyProtection="1">
      <alignment vertical="center"/>
      <protection hidden="1"/>
    </xf>
    <xf numFmtId="0" fontId="8" fillId="19" borderId="0" xfId="0" applyFont="1" applyFill="1" applyBorder="1" applyAlignment="1" applyProtection="1">
      <alignment vertical="center"/>
      <protection hidden="1"/>
    </xf>
    <xf numFmtId="0" fontId="13" fillId="24" borderId="123" xfId="0" applyNumberFormat="1" applyFont="1" applyFill="1" applyBorder="1" applyAlignment="1" applyProtection="1">
      <alignment horizontal="center" vertical="top"/>
      <protection locked="0"/>
    </xf>
    <xf numFmtId="0" fontId="13" fillId="24" borderId="12" xfId="0" applyNumberFormat="1" applyFont="1" applyFill="1" applyBorder="1" applyAlignment="1" applyProtection="1">
      <alignment horizontal="center" vertical="top"/>
      <protection locked="0"/>
    </xf>
    <xf numFmtId="0" fontId="13" fillId="24" borderId="13" xfId="0" applyNumberFormat="1" applyFont="1" applyFill="1" applyBorder="1" applyAlignment="1" applyProtection="1">
      <alignment horizontal="center" vertical="top"/>
      <protection locked="0"/>
    </xf>
    <xf numFmtId="0" fontId="8" fillId="19" borderId="14" xfId="0" applyFont="1" applyFill="1" applyBorder="1" applyAlignment="1" applyProtection="1">
      <alignment vertical="center"/>
      <protection locked="0"/>
    </xf>
    <xf numFmtId="49" fontId="7" fillId="24" borderId="43" xfId="0" applyNumberFormat="1" applyFont="1" applyFill="1" applyBorder="1" applyAlignment="1" applyProtection="1">
      <alignment vertical="center"/>
      <protection locked="0"/>
    </xf>
    <xf numFmtId="49" fontId="8" fillId="24" borderId="44" xfId="0" applyNumberFormat="1" applyFont="1" applyFill="1" applyBorder="1" applyAlignment="1" applyProtection="1">
      <alignment horizontal="left" vertical="center"/>
      <protection locked="0"/>
    </xf>
    <xf numFmtId="49" fontId="8" fillId="24" borderId="22" xfId="0" applyNumberFormat="1" applyFont="1" applyFill="1" applyBorder="1" applyAlignment="1" applyProtection="1">
      <alignment horizontal="left" vertical="center"/>
      <protection locked="0"/>
    </xf>
    <xf numFmtId="49" fontId="8" fillId="24" borderId="22" xfId="0" applyNumberFormat="1" applyFont="1" applyFill="1" applyBorder="1" applyAlignment="1" applyProtection="1">
      <alignment horizontal="right" vertical="center"/>
      <protection locked="0"/>
    </xf>
    <xf numFmtId="49" fontId="8" fillId="24" borderId="23" xfId="0" applyNumberFormat="1" applyFont="1" applyFill="1" applyBorder="1" applyAlignment="1" applyProtection="1">
      <alignment horizontal="left" vertical="center"/>
      <protection locked="0"/>
    </xf>
    <xf numFmtId="175" fontId="8" fillId="18" borderId="105" xfId="0" applyNumberFormat="1" applyFont="1" applyFill="1" applyBorder="1" applyAlignment="1" applyProtection="1">
      <alignment horizontal="right" vertical="center"/>
      <protection locked="0"/>
    </xf>
    <xf numFmtId="175" fontId="8" fillId="18" borderId="24" xfId="0" applyNumberFormat="1" applyFont="1" applyFill="1" applyBorder="1" applyAlignment="1" applyProtection="1">
      <alignment horizontal="right" vertical="center"/>
      <protection locked="0"/>
    </xf>
    <xf numFmtId="175" fontId="8" fillId="18" borderId="25" xfId="0" applyNumberFormat="1" applyFont="1" applyFill="1" applyBorder="1" applyAlignment="1" applyProtection="1">
      <alignment horizontal="right" vertical="center"/>
      <protection locked="0"/>
    </xf>
    <xf numFmtId="49" fontId="8" fillId="24" borderId="84" xfId="0" applyNumberFormat="1" applyFont="1" applyFill="1" applyBorder="1" applyAlignment="1" applyProtection="1">
      <alignment vertical="center"/>
      <protection locked="0"/>
    </xf>
    <xf numFmtId="49" fontId="8" fillId="24" borderId="28" xfId="0" applyNumberFormat="1" applyFont="1" applyFill="1" applyBorder="1" applyAlignment="1" applyProtection="1">
      <alignment horizontal="left" vertical="center"/>
      <protection locked="0"/>
    </xf>
    <xf numFmtId="49" fontId="8" fillId="24" borderId="28" xfId="0" applyNumberFormat="1" applyFont="1" applyFill="1" applyBorder="1" applyAlignment="1" applyProtection="1">
      <alignment horizontal="right" vertical="center"/>
      <protection locked="0"/>
    </xf>
    <xf numFmtId="49" fontId="8" fillId="24" borderId="29" xfId="0" applyNumberFormat="1" applyFont="1" applyFill="1" applyBorder="1" applyAlignment="1" applyProtection="1">
      <alignment horizontal="left" vertical="center"/>
      <protection locked="0"/>
    </xf>
    <xf numFmtId="175" fontId="8" fillId="18" borderId="106" xfId="0" applyNumberFormat="1" applyFont="1" applyFill="1" applyBorder="1" applyAlignment="1" applyProtection="1">
      <alignment horizontal="right" vertical="center"/>
      <protection locked="0"/>
    </xf>
    <xf numFmtId="175" fontId="8" fillId="18" borderId="30" xfId="0" applyNumberFormat="1" applyFont="1" applyFill="1" applyBorder="1" applyAlignment="1" applyProtection="1">
      <alignment horizontal="right" vertical="center"/>
      <protection locked="0"/>
    </xf>
    <xf numFmtId="175" fontId="8" fillId="18" borderId="31" xfId="0" applyNumberFormat="1" applyFont="1" applyFill="1" applyBorder="1" applyAlignment="1" applyProtection="1">
      <alignment horizontal="right" vertical="center"/>
      <protection locked="0"/>
    </xf>
    <xf numFmtId="49" fontId="8" fillId="24" borderId="48" xfId="0" applyNumberFormat="1" applyFont="1" applyFill="1" applyBorder="1" applyAlignment="1" applyProtection="1">
      <alignment vertical="center"/>
      <protection locked="0"/>
    </xf>
    <xf numFmtId="49" fontId="8" fillId="24" borderId="49" xfId="0" applyNumberFormat="1" applyFont="1" applyFill="1" applyBorder="1" applyAlignment="1" applyProtection="1">
      <alignment horizontal="left" vertical="center"/>
      <protection locked="0"/>
    </xf>
    <xf numFmtId="49" fontId="8" fillId="24" borderId="49" xfId="0" applyNumberFormat="1" applyFont="1" applyFill="1" applyBorder="1" applyAlignment="1" applyProtection="1">
      <alignment horizontal="right" vertical="center"/>
      <protection locked="0"/>
    </xf>
    <xf numFmtId="49" fontId="8" fillId="24" borderId="50" xfId="0" applyNumberFormat="1" applyFont="1" applyFill="1" applyBorder="1" applyAlignment="1" applyProtection="1">
      <alignment horizontal="left" vertical="center"/>
      <protection locked="0"/>
    </xf>
    <xf numFmtId="175" fontId="8" fillId="18" borderId="152" xfId="0" applyNumberFormat="1" applyFont="1" applyFill="1" applyBorder="1" applyAlignment="1" applyProtection="1">
      <alignment horizontal="right" vertical="center"/>
      <protection locked="0"/>
    </xf>
    <xf numFmtId="175" fontId="8" fillId="18" borderId="51" xfId="0" applyNumberFormat="1" applyFont="1" applyFill="1" applyBorder="1" applyAlignment="1" applyProtection="1">
      <alignment horizontal="right" vertical="center"/>
      <protection locked="0"/>
    </xf>
    <xf numFmtId="175" fontId="8" fillId="18" borderId="52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right"/>
      <protection locked="0"/>
    </xf>
    <xf numFmtId="194" fontId="8" fillId="19" borderId="0" xfId="0" applyNumberFormat="1" applyFont="1" applyFill="1" applyAlignment="1" applyProtection="1">
      <alignment vertical="center"/>
      <protection hidden="1"/>
    </xf>
    <xf numFmtId="49" fontId="7" fillId="24" borderId="95" xfId="0" applyNumberFormat="1" applyFont="1" applyFill="1" applyBorder="1" applyAlignment="1" applyProtection="1">
      <alignment vertical="center"/>
      <protection locked="0"/>
    </xf>
    <xf numFmtId="49" fontId="8" fillId="24" borderId="72" xfId="0" applyNumberFormat="1" applyFont="1" applyFill="1" applyBorder="1" applyAlignment="1" applyProtection="1">
      <alignment horizontal="left" vertical="center"/>
      <protection locked="0"/>
    </xf>
    <xf numFmtId="49" fontId="8" fillId="24" borderId="72" xfId="0" applyNumberFormat="1" applyFont="1" applyFill="1" applyBorder="1" applyAlignment="1" applyProtection="1">
      <alignment horizontal="right" vertical="center"/>
      <protection locked="0"/>
    </xf>
    <xf numFmtId="49" fontId="8" fillId="24" borderId="73" xfId="0" applyNumberFormat="1" applyFont="1" applyFill="1" applyBorder="1" applyAlignment="1" applyProtection="1">
      <alignment horizontal="left" vertical="center"/>
      <protection locked="0"/>
    </xf>
    <xf numFmtId="175" fontId="8" fillId="18" borderId="153" xfId="0" applyNumberFormat="1" applyFont="1" applyFill="1" applyBorder="1" applyAlignment="1" applyProtection="1">
      <alignment horizontal="right" vertical="center"/>
      <protection locked="0"/>
    </xf>
    <xf numFmtId="175" fontId="8" fillId="18" borderId="128" xfId="0" applyNumberFormat="1" applyFont="1" applyFill="1" applyBorder="1" applyAlignment="1" applyProtection="1">
      <alignment horizontal="right" vertical="center"/>
      <protection locked="0"/>
    </xf>
    <xf numFmtId="175" fontId="8" fillId="18" borderId="102" xfId="0" applyNumberFormat="1" applyFont="1" applyFill="1" applyBorder="1" applyAlignment="1" applyProtection="1">
      <alignment horizontal="right" vertical="center"/>
      <protection locked="0"/>
    </xf>
    <xf numFmtId="194" fontId="8" fillId="18" borderId="154" xfId="0" applyNumberFormat="1" applyFont="1" applyFill="1" applyBorder="1" applyAlignment="1" applyProtection="1">
      <alignment horizontal="right" vertical="center"/>
      <protection/>
    </xf>
    <xf numFmtId="194" fontId="8" fillId="18" borderId="82" xfId="0" applyNumberFormat="1" applyFont="1" applyFill="1" applyBorder="1" applyAlignment="1" applyProtection="1">
      <alignment horizontal="right" vertical="center"/>
      <protection/>
    </xf>
    <xf numFmtId="196" fontId="8" fillId="18" borderId="137" xfId="0" applyNumberFormat="1" applyFont="1" applyFill="1" applyBorder="1" applyAlignment="1" applyProtection="1">
      <alignment horizontal="right" vertical="center"/>
      <protection/>
    </xf>
    <xf numFmtId="196" fontId="8" fillId="18" borderId="154" xfId="0" applyNumberFormat="1" applyFont="1" applyFill="1" applyBorder="1" applyAlignment="1" applyProtection="1">
      <alignment horizontal="right" vertical="center"/>
      <protection/>
    </xf>
    <xf numFmtId="196" fontId="8" fillId="18" borderId="155" xfId="0" applyNumberFormat="1" applyFont="1" applyFill="1" applyBorder="1" applyAlignment="1" applyProtection="1">
      <alignment horizontal="right" vertical="center"/>
      <protection/>
    </xf>
    <xf numFmtId="49" fontId="8" fillId="24" borderId="156" xfId="0" applyNumberFormat="1" applyFont="1" applyFill="1" applyBorder="1" applyAlignment="1" applyProtection="1">
      <alignment horizontal="left" vertical="center"/>
      <protection/>
    </xf>
    <xf numFmtId="49" fontId="8" fillId="24" borderId="0" xfId="0" applyNumberFormat="1" applyFont="1" applyFill="1" applyBorder="1" applyAlignment="1" applyProtection="1">
      <alignment horizontal="right" vertical="center"/>
      <protection/>
    </xf>
    <xf numFmtId="49" fontId="8" fillId="24" borderId="96" xfId="0" applyNumberFormat="1" applyFont="1" applyFill="1" applyBorder="1" applyAlignment="1" applyProtection="1">
      <alignment horizontal="left" vertical="center"/>
      <protection/>
    </xf>
    <xf numFmtId="194" fontId="8" fillId="18" borderId="126" xfId="0" applyNumberFormat="1" applyFont="1" applyFill="1" applyBorder="1" applyAlignment="1" applyProtection="1">
      <alignment horizontal="right" vertical="center"/>
      <protection/>
    </xf>
    <xf numFmtId="194" fontId="8" fillId="18" borderId="137" xfId="0" applyNumberFormat="1" applyFont="1" applyFill="1" applyBorder="1" applyAlignment="1" applyProtection="1">
      <alignment horizontal="right" vertical="center"/>
      <protection/>
    </xf>
    <xf numFmtId="194" fontId="8" fillId="18" borderId="142" xfId="0" applyNumberFormat="1" applyFont="1" applyFill="1" applyBorder="1" applyAlignment="1" applyProtection="1">
      <alignment horizontal="right" vertical="center"/>
      <protection/>
    </xf>
    <xf numFmtId="49" fontId="8" fillId="24" borderId="142" xfId="0" applyNumberFormat="1" applyFont="1" applyFill="1" applyBorder="1" applyAlignment="1" applyProtection="1">
      <alignment horizontal="left" vertical="center"/>
      <protection/>
    </xf>
    <xf numFmtId="194" fontId="7" fillId="18" borderId="54" xfId="0" applyNumberFormat="1" applyFont="1" applyFill="1" applyBorder="1" applyAlignment="1" applyProtection="1">
      <alignment horizontal="right" vertical="center"/>
      <protection/>
    </xf>
    <xf numFmtId="194" fontId="7" fillId="18" borderId="18" xfId="0" applyNumberFormat="1" applyFont="1" applyFill="1" applyBorder="1" applyAlignment="1" applyProtection="1">
      <alignment horizontal="right" vertical="center"/>
      <protection/>
    </xf>
    <xf numFmtId="209" fontId="8" fillId="19" borderId="0" xfId="0" applyNumberFormat="1" applyFont="1" applyFill="1" applyAlignment="1" applyProtection="1">
      <alignment vertical="center"/>
      <protection/>
    </xf>
    <xf numFmtId="0" fontId="19" fillId="17" borderId="0" xfId="0" applyFont="1" applyFill="1" applyBorder="1" applyAlignment="1" applyProtection="1">
      <alignment horizontal="left" vertical="center"/>
      <protection hidden="1"/>
    </xf>
    <xf numFmtId="175" fontId="8" fillId="19" borderId="0" xfId="0" applyNumberFormat="1" applyFont="1" applyFill="1" applyAlignment="1" applyProtection="1">
      <alignment vertical="center"/>
      <protection hidden="1"/>
    </xf>
    <xf numFmtId="202" fontId="8" fillId="19" borderId="0" xfId="0" applyNumberFormat="1" applyFont="1" applyFill="1" applyAlignment="1" applyProtection="1">
      <alignment vertical="center"/>
      <protection/>
    </xf>
    <xf numFmtId="194" fontId="7" fillId="18" borderId="36" xfId="0" applyNumberFormat="1" applyFont="1" applyFill="1" applyBorder="1" applyAlignment="1" applyProtection="1">
      <alignment horizontal="right" vertical="center"/>
      <protection/>
    </xf>
    <xf numFmtId="194" fontId="7" fillId="18" borderId="31" xfId="0" applyNumberFormat="1" applyFont="1" applyFill="1" applyBorder="1" applyAlignment="1" applyProtection="1">
      <alignment horizontal="right" vertical="center"/>
      <protection/>
    </xf>
    <xf numFmtId="194" fontId="7" fillId="18" borderId="157" xfId="0" applyNumberFormat="1" applyFont="1" applyFill="1" applyBorder="1" applyAlignment="1" applyProtection="1">
      <alignment horizontal="right" vertical="center"/>
      <protection/>
    </xf>
    <xf numFmtId="194" fontId="7" fillId="18" borderId="42" xfId="0" applyNumberFormat="1" applyFont="1" applyFill="1" applyBorder="1" applyAlignment="1" applyProtection="1">
      <alignment horizontal="right" vertical="center"/>
      <protection/>
    </xf>
    <xf numFmtId="194" fontId="7" fillId="18" borderId="158" xfId="0" applyNumberFormat="1" applyFont="1" applyFill="1" applyBorder="1" applyAlignment="1" applyProtection="1">
      <alignment horizontal="right" vertical="center"/>
      <protection/>
    </xf>
    <xf numFmtId="194" fontId="7" fillId="18" borderId="159" xfId="0" applyNumberFormat="1" applyFont="1" applyFill="1" applyBorder="1" applyAlignment="1" applyProtection="1">
      <alignment horizontal="right" vertical="center"/>
      <protection/>
    </xf>
    <xf numFmtId="194" fontId="7" fillId="18" borderId="160" xfId="0" applyNumberFormat="1" applyFont="1" applyFill="1" applyBorder="1" applyAlignment="1" applyProtection="1">
      <alignment horizontal="right" vertical="center"/>
      <protection/>
    </xf>
    <xf numFmtId="194" fontId="7" fillId="18" borderId="161" xfId="0" applyNumberFormat="1" applyFont="1" applyFill="1" applyBorder="1" applyAlignment="1" applyProtection="1">
      <alignment horizontal="right" vertical="center"/>
      <protection/>
    </xf>
    <xf numFmtId="194" fontId="7" fillId="18" borderId="162" xfId="0" applyNumberFormat="1" applyFont="1" applyFill="1" applyBorder="1" applyAlignment="1" applyProtection="1">
      <alignment horizontal="right" vertical="center"/>
      <protection/>
    </xf>
    <xf numFmtId="194" fontId="7" fillId="18" borderId="163" xfId="0" applyNumberFormat="1" applyFont="1" applyFill="1" applyBorder="1" applyAlignment="1" applyProtection="1">
      <alignment horizontal="right" vertical="center"/>
      <protection/>
    </xf>
    <xf numFmtId="194" fontId="7" fillId="18" borderId="164" xfId="0" applyNumberFormat="1" applyFont="1" applyFill="1" applyBorder="1" applyAlignment="1" applyProtection="1">
      <alignment horizontal="right" vertical="center"/>
      <protection/>
    </xf>
    <xf numFmtId="194" fontId="7" fillId="18" borderId="165" xfId="0" applyNumberFormat="1" applyFont="1" applyFill="1" applyBorder="1" applyAlignment="1" applyProtection="1">
      <alignment horizontal="right" vertical="center"/>
      <protection/>
    </xf>
    <xf numFmtId="194" fontId="7" fillId="18" borderId="166" xfId="0" applyNumberFormat="1" applyFont="1" applyFill="1" applyBorder="1" applyAlignment="1" applyProtection="1">
      <alignment horizontal="right" vertical="center"/>
      <protection/>
    </xf>
    <xf numFmtId="194" fontId="7" fillId="18" borderId="167" xfId="0" applyNumberFormat="1" applyFont="1" applyFill="1" applyBorder="1" applyAlignment="1" applyProtection="1">
      <alignment horizontal="right" vertical="center"/>
      <protection/>
    </xf>
    <xf numFmtId="194" fontId="7" fillId="18" borderId="168" xfId="0" applyNumberFormat="1" applyFont="1" applyFill="1" applyBorder="1" applyAlignment="1" applyProtection="1">
      <alignment horizontal="right" vertical="center"/>
      <protection/>
    </xf>
    <xf numFmtId="194" fontId="7" fillId="18" borderId="102" xfId="0" applyNumberFormat="1" applyFont="1" applyFill="1" applyBorder="1" applyAlignment="1" applyProtection="1">
      <alignment horizontal="right" vertical="center"/>
      <protection/>
    </xf>
    <xf numFmtId="194" fontId="8" fillId="18" borderId="130" xfId="0" applyNumberFormat="1" applyFont="1" applyFill="1" applyBorder="1" applyAlignment="1" applyProtection="1">
      <alignment horizontal="right" vertical="center"/>
      <protection/>
    </xf>
    <xf numFmtId="194" fontId="8" fillId="18" borderId="128" xfId="0" applyNumberFormat="1" applyFont="1" applyFill="1" applyBorder="1" applyAlignment="1" applyProtection="1">
      <alignment horizontal="right" vertical="center"/>
      <protection/>
    </xf>
    <xf numFmtId="194" fontId="8" fillId="18" borderId="71" xfId="0" applyNumberFormat="1" applyFont="1" applyFill="1" applyBorder="1" applyAlignment="1" applyProtection="1">
      <alignment horizontal="right" vertical="center"/>
      <protection/>
    </xf>
    <xf numFmtId="194" fontId="7" fillId="18" borderId="169" xfId="0" applyNumberFormat="1" applyFont="1" applyFill="1" applyBorder="1" applyAlignment="1" applyProtection="1">
      <alignment horizontal="right" vertical="center"/>
      <protection/>
    </xf>
    <xf numFmtId="194" fontId="7" fillId="18" borderId="170" xfId="0" applyNumberFormat="1" applyFont="1" applyFill="1" applyBorder="1" applyAlignment="1" applyProtection="1">
      <alignment horizontal="right" vertical="center"/>
      <protection/>
    </xf>
    <xf numFmtId="194" fontId="7" fillId="18" borderId="127" xfId="0" applyNumberFormat="1" applyFont="1" applyFill="1" applyBorder="1" applyAlignment="1" applyProtection="1">
      <alignment horizontal="right" vertical="center"/>
      <protection/>
    </xf>
    <xf numFmtId="194" fontId="7" fillId="18" borderId="171" xfId="0" applyNumberFormat="1" applyFont="1" applyFill="1" applyBorder="1" applyAlignment="1" applyProtection="1">
      <alignment horizontal="right" vertical="center"/>
      <protection/>
    </xf>
    <xf numFmtId="194" fontId="7" fillId="18" borderId="101" xfId="0" applyNumberFormat="1" applyFont="1" applyFill="1" applyBorder="1" applyAlignment="1" applyProtection="1">
      <alignment horizontal="right" vertical="center"/>
      <protection/>
    </xf>
    <xf numFmtId="194" fontId="7" fillId="18" borderId="172" xfId="0" applyNumberFormat="1" applyFont="1" applyFill="1" applyBorder="1" applyAlignment="1" applyProtection="1">
      <alignment horizontal="right" vertical="center"/>
      <protection/>
    </xf>
    <xf numFmtId="194" fontId="7" fillId="18" borderId="173" xfId="0" applyNumberFormat="1" applyFont="1" applyFill="1" applyBorder="1" applyAlignment="1" applyProtection="1">
      <alignment horizontal="right" vertical="center"/>
      <protection/>
    </xf>
    <xf numFmtId="194" fontId="7" fillId="18" borderId="99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194" fontId="7" fillId="18" borderId="42" xfId="0" applyNumberFormat="1" applyFont="1" applyFill="1" applyBorder="1" applyAlignment="1" applyProtection="1">
      <alignment horizontal="right" vertical="center"/>
      <protection/>
    </xf>
    <xf numFmtId="194" fontId="7" fillId="18" borderId="174" xfId="0" applyNumberFormat="1" applyFont="1" applyFill="1" applyBorder="1" applyAlignment="1" applyProtection="1">
      <alignment horizontal="right" vertical="center"/>
      <protection/>
    </xf>
    <xf numFmtId="194" fontId="7" fillId="18" borderId="175" xfId="0" applyNumberFormat="1" applyFont="1" applyFill="1" applyBorder="1" applyAlignment="1" applyProtection="1">
      <alignment horizontal="right" vertical="center"/>
      <protection/>
    </xf>
    <xf numFmtId="194" fontId="7" fillId="18" borderId="160" xfId="0" applyNumberFormat="1" applyFont="1" applyFill="1" applyBorder="1" applyAlignment="1" applyProtection="1">
      <alignment horizontal="right" vertical="center"/>
      <protection/>
    </xf>
    <xf numFmtId="194" fontId="7" fillId="18" borderId="159" xfId="0" applyNumberFormat="1" applyFont="1" applyFill="1" applyBorder="1" applyAlignment="1" applyProtection="1">
      <alignment horizontal="right" vertical="center"/>
      <protection/>
    </xf>
    <xf numFmtId="194" fontId="7" fillId="18" borderId="165" xfId="0" applyNumberFormat="1" applyFont="1" applyFill="1" applyBorder="1" applyAlignment="1" applyProtection="1">
      <alignment horizontal="right" vertical="center"/>
      <protection/>
    </xf>
    <xf numFmtId="194" fontId="8" fillId="18" borderId="160" xfId="0" applyNumberFormat="1" applyFont="1" applyFill="1" applyBorder="1" applyAlignment="1" applyProtection="1">
      <alignment horizontal="right" vertical="center"/>
      <protection/>
    </xf>
    <xf numFmtId="194" fontId="8" fillId="18" borderId="165" xfId="0" applyNumberFormat="1" applyFont="1" applyFill="1" applyBorder="1" applyAlignment="1" applyProtection="1">
      <alignment horizontal="right" vertical="center"/>
      <protection/>
    </xf>
    <xf numFmtId="194" fontId="7" fillId="18" borderId="176" xfId="0" applyNumberFormat="1" applyFont="1" applyFill="1" applyBorder="1" applyAlignment="1" applyProtection="1">
      <alignment horizontal="right" vertical="center"/>
      <protection/>
    </xf>
    <xf numFmtId="0" fontId="13" fillId="24" borderId="177" xfId="0" applyNumberFormat="1" applyFont="1" applyFill="1" applyBorder="1" applyAlignment="1" applyProtection="1">
      <alignment horizontal="center" vertical="top"/>
      <protection/>
    </xf>
    <xf numFmtId="196" fontId="8" fillId="18" borderId="22" xfId="0" applyNumberFormat="1" applyFont="1" applyFill="1" applyBorder="1" applyAlignment="1" applyProtection="1">
      <alignment horizontal="right" vertical="center"/>
      <protection/>
    </xf>
    <xf numFmtId="196" fontId="7" fillId="18" borderId="65" xfId="0" applyNumberFormat="1" applyFont="1" applyFill="1" applyBorder="1" applyAlignment="1" applyProtection="1">
      <alignment horizontal="right" vertical="center"/>
      <protection/>
    </xf>
    <xf numFmtId="196" fontId="8" fillId="18" borderId="33" xfId="0" applyNumberFormat="1" applyFont="1" applyFill="1" applyBorder="1" applyAlignment="1" applyProtection="1">
      <alignment horizontal="right" vertical="center"/>
      <protection/>
    </xf>
    <xf numFmtId="196" fontId="8" fillId="18" borderId="28" xfId="0" applyNumberFormat="1" applyFont="1" applyFill="1" applyBorder="1" applyAlignment="1" applyProtection="1">
      <alignment horizontal="right" vertical="center"/>
      <protection/>
    </xf>
    <xf numFmtId="196" fontId="8" fillId="18" borderId="82" xfId="0" applyNumberFormat="1" applyFont="1" applyFill="1" applyBorder="1" applyAlignment="1" applyProtection="1">
      <alignment horizontal="right" vertical="center"/>
      <protection/>
    </xf>
    <xf numFmtId="196" fontId="8" fillId="18" borderId="58" xfId="0" applyNumberFormat="1" applyFont="1" applyFill="1" applyBorder="1" applyAlignment="1" applyProtection="1">
      <alignment horizontal="right" vertical="center"/>
      <protection/>
    </xf>
    <xf numFmtId="196" fontId="8" fillId="18" borderId="39" xfId="0" applyNumberFormat="1" applyFont="1" applyFill="1" applyBorder="1" applyAlignment="1" applyProtection="1">
      <alignment horizontal="right" vertical="center"/>
      <protection/>
    </xf>
    <xf numFmtId="49" fontId="7" fillId="24" borderId="98" xfId="0" applyNumberFormat="1" applyFont="1" applyFill="1" applyBorder="1" applyAlignment="1" applyProtection="1">
      <alignment horizontal="centerContinuous" vertical="center"/>
      <protection/>
    </xf>
    <xf numFmtId="49" fontId="7" fillId="24" borderId="149" xfId="0" applyNumberFormat="1" applyFont="1" applyFill="1" applyBorder="1" applyAlignment="1" applyProtection="1">
      <alignment horizontal="centerContinuous" vertical="center"/>
      <protection/>
    </xf>
    <xf numFmtId="0" fontId="13" fillId="24" borderId="121" xfId="0" applyNumberFormat="1" applyFont="1" applyFill="1" applyBorder="1" applyAlignment="1" applyProtection="1">
      <alignment horizontal="center" vertical="top"/>
      <protection locked="0"/>
    </xf>
    <xf numFmtId="175" fontId="8" fillId="18" borderId="70" xfId="0" applyNumberFormat="1" applyFont="1" applyFill="1" applyBorder="1" applyAlignment="1" applyProtection="1">
      <alignment horizontal="right" vertical="center"/>
      <protection locked="0"/>
    </xf>
    <xf numFmtId="175" fontId="8" fillId="18" borderId="27" xfId="0" applyNumberFormat="1" applyFont="1" applyFill="1" applyBorder="1" applyAlignment="1" applyProtection="1">
      <alignment horizontal="right" vertical="center"/>
      <protection locked="0"/>
    </xf>
    <xf numFmtId="175" fontId="8" fillId="18" borderId="140" xfId="0" applyNumberFormat="1" applyFont="1" applyFill="1" applyBorder="1" applyAlignment="1" applyProtection="1">
      <alignment horizontal="right" vertical="center"/>
      <protection locked="0"/>
    </xf>
    <xf numFmtId="175" fontId="8" fillId="18" borderId="7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left" vertical="top" wrapText="1"/>
    </xf>
    <xf numFmtId="0" fontId="1" fillId="17" borderId="0" xfId="0" applyFont="1" applyFill="1" applyAlignment="1" applyProtection="1">
      <alignment horizontal="left"/>
      <protection hidden="1"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vertical="center" textRotation="90"/>
      <protection/>
    </xf>
    <xf numFmtId="0" fontId="0" fillId="0" borderId="0" xfId="0" applyFont="1" applyFill="1" applyBorder="1" applyAlignment="1" applyProtection="1">
      <alignment vertical="center" textRotation="90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vertical="center" textRotation="90" shrinkToFit="1"/>
      <protection/>
    </xf>
    <xf numFmtId="0" fontId="0" fillId="0" borderId="0" xfId="0" applyFont="1" applyFill="1" applyBorder="1" applyAlignment="1" applyProtection="1">
      <alignment vertical="center" textRotation="90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9" fontId="8" fillId="0" borderId="0" xfId="0" applyNumberFormat="1" applyFont="1" applyFill="1" applyBorder="1" applyAlignment="1" applyProtection="1">
      <alignment horizontal="center"/>
      <protection/>
    </xf>
    <xf numFmtId="9" fontId="8" fillId="0" borderId="0" xfId="0" applyNumberFormat="1" applyFont="1" applyFill="1" applyBorder="1" applyAlignment="1" applyProtection="1">
      <alignment horizontal="center" vertical="top"/>
      <protection/>
    </xf>
    <xf numFmtId="9" fontId="8" fillId="0" borderId="0" xfId="0" applyNumberFormat="1" applyFont="1" applyFill="1" applyBorder="1" applyAlignment="1" applyProtection="1">
      <alignment horizontal="right" vertical="center"/>
      <protection/>
    </xf>
    <xf numFmtId="208" fontId="8" fillId="0" borderId="0" xfId="0" applyNumberFormat="1" applyFont="1" applyBorder="1" applyAlignment="1">
      <alignment vertical="center"/>
    </xf>
    <xf numFmtId="208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>
      <alignment horizontal="right" vertical="center"/>
    </xf>
    <xf numFmtId="0" fontId="9" fillId="0" borderId="0" xfId="0" applyNumberFormat="1" applyFont="1" applyFill="1" applyAlignment="1" applyProtection="1">
      <alignment vertical="top"/>
      <protection/>
    </xf>
    <xf numFmtId="194" fontId="7" fillId="18" borderId="178" xfId="0" applyNumberFormat="1" applyFont="1" applyFill="1" applyBorder="1" applyAlignment="1" applyProtection="1">
      <alignment horizontal="right" vertical="center"/>
      <protection/>
    </xf>
    <xf numFmtId="194" fontId="8" fillId="18" borderId="116" xfId="0" applyNumberFormat="1" applyFont="1" applyFill="1" applyBorder="1" applyAlignment="1" applyProtection="1">
      <alignment horizontal="right" vertical="center"/>
      <protection/>
    </xf>
    <xf numFmtId="194" fontId="8" fillId="18" borderId="179" xfId="0" applyNumberFormat="1" applyFont="1" applyFill="1" applyBorder="1" applyAlignment="1" applyProtection="1">
      <alignment horizontal="right" vertical="center"/>
      <protection/>
    </xf>
    <xf numFmtId="194" fontId="8" fillId="18" borderId="118" xfId="0" applyNumberFormat="1" applyFont="1" applyFill="1" applyBorder="1" applyAlignment="1" applyProtection="1">
      <alignment horizontal="right" vertical="center"/>
      <protection/>
    </xf>
    <xf numFmtId="194" fontId="8" fillId="18" borderId="155" xfId="0" applyNumberFormat="1" applyFont="1" applyFill="1" applyBorder="1" applyAlignment="1" applyProtection="1">
      <alignment horizontal="right" vertical="center"/>
      <protection/>
    </xf>
    <xf numFmtId="194" fontId="8" fillId="18" borderId="180" xfId="0" applyNumberFormat="1" applyFont="1" applyFill="1" applyBorder="1" applyAlignment="1" applyProtection="1">
      <alignment horizontal="right" vertical="center"/>
      <protection/>
    </xf>
    <xf numFmtId="194" fontId="7" fillId="18" borderId="181" xfId="0" applyNumberFormat="1" applyFont="1" applyFill="1" applyBorder="1" applyAlignment="1" applyProtection="1">
      <alignment horizontal="right" vertical="center"/>
      <protection/>
    </xf>
    <xf numFmtId="194" fontId="8" fillId="18" borderId="120" xfId="0" applyNumberFormat="1" applyFont="1" applyFill="1" applyBorder="1" applyAlignment="1" applyProtection="1">
      <alignment horizontal="right" vertical="center"/>
      <protection/>
    </xf>
    <xf numFmtId="194" fontId="7" fillId="18" borderId="181" xfId="0" applyNumberFormat="1" applyFont="1" applyFill="1" applyBorder="1" applyAlignment="1" applyProtection="1">
      <alignment horizontal="right" vertical="center"/>
      <protection/>
    </xf>
    <xf numFmtId="194" fontId="8" fillId="18" borderId="116" xfId="0" applyNumberFormat="1" applyFont="1" applyFill="1" applyBorder="1" applyAlignment="1" applyProtection="1">
      <alignment horizontal="right" vertical="center"/>
      <protection/>
    </xf>
    <xf numFmtId="194" fontId="8" fillId="18" borderId="182" xfId="0" applyNumberFormat="1" applyFont="1" applyFill="1" applyBorder="1" applyAlignment="1" applyProtection="1">
      <alignment horizontal="right" vertical="center"/>
      <protection/>
    </xf>
    <xf numFmtId="194" fontId="8" fillId="18" borderId="118" xfId="0" applyNumberFormat="1" applyFont="1" applyFill="1" applyBorder="1" applyAlignment="1" applyProtection="1">
      <alignment horizontal="right" vertical="center"/>
      <protection/>
    </xf>
    <xf numFmtId="194" fontId="8" fillId="18" borderId="155" xfId="0" applyNumberFormat="1" applyFont="1" applyFill="1" applyBorder="1" applyAlignment="1" applyProtection="1">
      <alignment horizontal="right" vertical="center"/>
      <protection/>
    </xf>
    <xf numFmtId="194" fontId="8" fillId="18" borderId="119" xfId="0" applyNumberFormat="1" applyFont="1" applyFill="1" applyBorder="1" applyAlignment="1" applyProtection="1">
      <alignment horizontal="right" vertical="center"/>
      <protection/>
    </xf>
    <xf numFmtId="194" fontId="8" fillId="18" borderId="117" xfId="0" applyNumberFormat="1" applyFont="1" applyFill="1" applyBorder="1" applyAlignment="1" applyProtection="1">
      <alignment horizontal="right" vertical="center"/>
      <protection/>
    </xf>
    <xf numFmtId="194" fontId="7" fillId="18" borderId="115" xfId="0" applyNumberFormat="1" applyFont="1" applyFill="1" applyBorder="1" applyAlignment="1" applyProtection="1">
      <alignment horizontal="right" vertical="center"/>
      <protection/>
    </xf>
    <xf numFmtId="194" fontId="8" fillId="18" borderId="120" xfId="0" applyNumberFormat="1" applyFont="1" applyFill="1" applyBorder="1" applyAlignment="1" applyProtection="1">
      <alignment horizontal="right" vertical="center"/>
      <protection/>
    </xf>
    <xf numFmtId="209" fontId="7" fillId="18" borderId="115" xfId="0" applyNumberFormat="1" applyFont="1" applyFill="1" applyBorder="1" applyAlignment="1" applyProtection="1">
      <alignment horizontal="right" vertical="center"/>
      <protection/>
    </xf>
    <xf numFmtId="209" fontId="8" fillId="18" borderId="116" xfId="0" applyNumberFormat="1" applyFont="1" applyFill="1" applyBorder="1" applyAlignment="1" applyProtection="1">
      <alignment horizontal="right" vertical="center"/>
      <protection/>
    </xf>
    <xf numFmtId="209" fontId="8" fillId="18" borderId="117" xfId="0" applyNumberFormat="1" applyFont="1" applyFill="1" applyBorder="1" applyAlignment="1" applyProtection="1">
      <alignment horizontal="right" vertical="center"/>
      <protection/>
    </xf>
    <xf numFmtId="209" fontId="8" fillId="18" borderId="118" xfId="0" applyNumberFormat="1" applyFont="1" applyFill="1" applyBorder="1" applyAlignment="1" applyProtection="1">
      <alignment horizontal="right" vertical="center"/>
      <protection/>
    </xf>
    <xf numFmtId="209" fontId="8" fillId="18" borderId="119" xfId="0" applyNumberFormat="1" applyFont="1" applyFill="1" applyBorder="1" applyAlignment="1" applyProtection="1">
      <alignment horizontal="right" vertical="center"/>
      <protection/>
    </xf>
    <xf numFmtId="209" fontId="8" fillId="18" borderId="120" xfId="0" applyNumberFormat="1" applyFont="1" applyFill="1" applyBorder="1" applyAlignment="1" applyProtection="1">
      <alignment horizontal="right" vertical="center"/>
      <protection/>
    </xf>
    <xf numFmtId="194" fontId="8" fillId="18" borderId="132" xfId="0" applyNumberFormat="1" applyFont="1" applyFill="1" applyBorder="1" applyAlignment="1" applyProtection="1">
      <alignment horizontal="right" vertical="center"/>
      <protection/>
    </xf>
    <xf numFmtId="49" fontId="7" fillId="24" borderId="149" xfId="0" applyNumberFormat="1" applyFont="1" applyFill="1" applyBorder="1" applyAlignment="1" applyProtection="1">
      <alignment horizontal="centerContinuous" vertical="center"/>
      <protection/>
    </xf>
    <xf numFmtId="194" fontId="7" fillId="18" borderId="183" xfId="0" applyNumberFormat="1" applyFont="1" applyFill="1" applyBorder="1" applyAlignment="1" applyProtection="1">
      <alignment horizontal="right" vertical="center"/>
      <protection/>
    </xf>
    <xf numFmtId="196" fontId="7" fillId="18" borderId="67" xfId="0" applyNumberFormat="1" applyFont="1" applyFill="1" applyBorder="1" applyAlignment="1" applyProtection="1">
      <alignment horizontal="right" vertical="center"/>
      <protection/>
    </xf>
    <xf numFmtId="196" fontId="8" fillId="18" borderId="35" xfId="0" applyNumberFormat="1" applyFont="1" applyFill="1" applyBorder="1" applyAlignment="1" applyProtection="1">
      <alignment horizontal="right" vertical="center"/>
      <protection/>
    </xf>
    <xf numFmtId="196" fontId="8" fillId="18" borderId="30" xfId="0" applyNumberFormat="1" applyFont="1" applyFill="1" applyBorder="1" applyAlignment="1" applyProtection="1">
      <alignment horizontal="right" vertical="center"/>
      <protection/>
    </xf>
    <xf numFmtId="196" fontId="8" fillId="18" borderId="126" xfId="0" applyNumberFormat="1" applyFont="1" applyFill="1" applyBorder="1" applyAlignment="1" applyProtection="1">
      <alignment horizontal="right" vertical="center"/>
      <protection/>
    </xf>
    <xf numFmtId="196" fontId="8" fillId="18" borderId="60" xfId="0" applyNumberFormat="1" applyFont="1" applyFill="1" applyBorder="1" applyAlignment="1" applyProtection="1">
      <alignment horizontal="right" vertical="center"/>
      <protection/>
    </xf>
    <xf numFmtId="196" fontId="8" fillId="18" borderId="41" xfId="0" applyNumberFormat="1" applyFont="1" applyFill="1" applyBorder="1" applyAlignment="1" applyProtection="1">
      <alignment horizontal="right" vertical="center"/>
      <protection/>
    </xf>
    <xf numFmtId="194" fontId="7" fillId="18" borderId="183" xfId="0" applyNumberFormat="1" applyFont="1" applyFill="1" applyBorder="1" applyAlignment="1" applyProtection="1">
      <alignment horizontal="right" vertical="center"/>
      <protection/>
    </xf>
    <xf numFmtId="194" fontId="8" fillId="18" borderId="184" xfId="0" applyNumberFormat="1" applyFont="1" applyFill="1" applyBorder="1" applyAlignment="1" applyProtection="1">
      <alignment horizontal="right" vertical="center"/>
      <protection/>
    </xf>
    <xf numFmtId="208" fontId="8" fillId="19" borderId="0" xfId="0" applyNumberFormat="1" applyFont="1" applyFill="1" applyAlignment="1" applyProtection="1">
      <alignment vertical="center"/>
      <protection/>
    </xf>
    <xf numFmtId="13" fontId="8" fillId="0" borderId="0" xfId="0" applyNumberFormat="1" applyFont="1" applyFill="1" applyBorder="1" applyAlignment="1" applyProtection="1">
      <alignment horizontal="center"/>
      <protection/>
    </xf>
    <xf numFmtId="0" fontId="19" fillId="17" borderId="0" xfId="0" applyFont="1" applyFill="1" applyAlignment="1" applyProtection="1">
      <alignment horizontal="left" vertical="center"/>
      <protection hidden="1"/>
    </xf>
    <xf numFmtId="0" fontId="7" fillId="24" borderId="176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vertical="center" wrapText="1"/>
    </xf>
    <xf numFmtId="0" fontId="18" fillId="0" borderId="0" xfId="0" applyFont="1" applyFill="1" applyBorder="1" applyAlignment="1" applyProtection="1">
      <alignment vertical="top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49" fontId="10" fillId="24" borderId="185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86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87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87" xfId="0" applyFill="1" applyBorder="1" applyAlignment="1" applyProtection="1">
      <alignment horizontal="center" vertical="center" textRotation="90" shrinkToFit="1"/>
      <protection/>
    </xf>
    <xf numFmtId="49" fontId="7" fillId="24" borderId="188" xfId="0" applyNumberFormat="1" applyFont="1" applyFill="1" applyBorder="1" applyAlignment="1" applyProtection="1">
      <alignment horizontal="center" vertical="center" wrapText="1"/>
      <protection/>
    </xf>
    <xf numFmtId="49" fontId="7" fillId="24" borderId="53" xfId="0" applyNumberFormat="1" applyFont="1" applyFill="1" applyBorder="1" applyAlignment="1" applyProtection="1">
      <alignment horizontal="center" vertical="center" wrapText="1"/>
      <protection/>
    </xf>
    <xf numFmtId="49" fontId="7" fillId="24" borderId="189" xfId="0" applyNumberFormat="1" applyFont="1" applyFill="1" applyBorder="1" applyAlignment="1" applyProtection="1">
      <alignment horizontal="center" vertical="center" wrapText="1"/>
      <protection/>
    </xf>
    <xf numFmtId="49" fontId="7" fillId="24" borderId="26" xfId="0" applyNumberFormat="1" applyFont="1" applyFill="1" applyBorder="1" applyAlignment="1" applyProtection="1">
      <alignment horizontal="center" vertical="center" wrapText="1"/>
      <protection/>
    </xf>
    <xf numFmtId="49" fontId="7" fillId="24" borderId="0" xfId="0" applyNumberFormat="1" applyFont="1" applyFill="1" applyBorder="1" applyAlignment="1" applyProtection="1">
      <alignment horizontal="center" vertical="center" wrapText="1"/>
      <protection/>
    </xf>
    <xf numFmtId="49" fontId="7" fillId="24" borderId="96" xfId="0" applyNumberFormat="1" applyFont="1" applyFill="1" applyBorder="1" applyAlignment="1" applyProtection="1">
      <alignment horizontal="center" vertical="center" wrapText="1"/>
      <protection/>
    </xf>
    <xf numFmtId="49" fontId="7" fillId="24" borderId="190" xfId="0" applyNumberFormat="1" applyFont="1" applyFill="1" applyBorder="1" applyAlignment="1" applyProtection="1">
      <alignment horizontal="center" vertical="center" wrapText="1"/>
      <protection/>
    </xf>
    <xf numFmtId="49" fontId="7" fillId="24" borderId="177" xfId="0" applyNumberFormat="1" applyFont="1" applyFill="1" applyBorder="1" applyAlignment="1" applyProtection="1">
      <alignment horizontal="center" vertical="center" wrapText="1"/>
      <protection/>
    </xf>
    <xf numFmtId="49" fontId="7" fillId="24" borderId="191" xfId="0" applyNumberFormat="1" applyFont="1" applyFill="1" applyBorder="1" applyAlignment="1" applyProtection="1">
      <alignment horizontal="center" vertical="center" wrapText="1"/>
      <protection/>
    </xf>
    <xf numFmtId="0" fontId="7" fillId="24" borderId="192" xfId="0" applyNumberFormat="1" applyFont="1" applyFill="1" applyBorder="1" applyAlignment="1" applyProtection="1">
      <alignment horizontal="center"/>
      <protection/>
    </xf>
    <xf numFmtId="0" fontId="7" fillId="24" borderId="193" xfId="0" applyNumberFormat="1" applyFont="1" applyFill="1" applyBorder="1" applyAlignment="1" applyProtection="1">
      <alignment horizontal="center"/>
      <protection/>
    </xf>
    <xf numFmtId="0" fontId="7" fillId="24" borderId="194" xfId="0" applyNumberFormat="1" applyFont="1" applyFill="1" applyBorder="1" applyAlignment="1" applyProtection="1">
      <alignment horizontal="center"/>
      <protection/>
    </xf>
    <xf numFmtId="0" fontId="7" fillId="24" borderId="14" xfId="0" applyNumberFormat="1" applyFont="1" applyFill="1" applyBorder="1" applyAlignment="1" applyProtection="1">
      <alignment horizontal="center"/>
      <protection/>
    </xf>
    <xf numFmtId="0" fontId="7" fillId="24" borderId="169" xfId="0" applyNumberFormat="1" applyFont="1" applyFill="1" applyBorder="1" applyAlignment="1" applyProtection="1">
      <alignment horizontal="center"/>
      <protection/>
    </xf>
    <xf numFmtId="0" fontId="7" fillId="24" borderId="158" xfId="0" applyNumberFormat="1" applyFont="1" applyFill="1" applyBorder="1" applyAlignment="1" applyProtection="1">
      <alignment horizontal="center"/>
      <protection/>
    </xf>
    <xf numFmtId="0" fontId="7" fillId="24" borderId="195" xfId="0" applyNumberFormat="1" applyFont="1" applyFill="1" applyBorder="1" applyAlignment="1" applyProtection="1">
      <alignment horizontal="center"/>
      <protection/>
    </xf>
    <xf numFmtId="0" fontId="7" fillId="24" borderId="196" xfId="0" applyNumberFormat="1" applyFont="1" applyFill="1" applyBorder="1" applyAlignment="1" applyProtection="1">
      <alignment horizontal="center"/>
      <protection/>
    </xf>
    <xf numFmtId="0" fontId="0" fillId="24" borderId="186" xfId="0" applyFill="1" applyBorder="1" applyAlignment="1" applyProtection="1">
      <alignment horizontal="center" vertical="center" textRotation="90" shrinkToFit="1"/>
      <protection/>
    </xf>
    <xf numFmtId="0" fontId="0" fillId="24" borderId="197" xfId="0" applyFill="1" applyBorder="1" applyAlignment="1" applyProtection="1">
      <alignment horizontal="center" vertical="center" textRotation="90" shrinkToFit="1"/>
      <protection/>
    </xf>
    <xf numFmtId="49" fontId="10" fillId="24" borderId="198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99" xfId="0" applyFill="1" applyBorder="1" applyAlignment="1" applyProtection="1">
      <alignment horizontal="center" vertical="center" textRotation="90" shrinkToFit="1"/>
      <protection/>
    </xf>
    <xf numFmtId="0" fontId="7" fillId="24" borderId="156" xfId="0" applyNumberFormat="1" applyFont="1" applyFill="1" applyBorder="1" applyAlignment="1" applyProtection="1">
      <alignment horizontal="center"/>
      <protection/>
    </xf>
    <xf numFmtId="0" fontId="7" fillId="24" borderId="200" xfId="0" applyNumberFormat="1" applyFont="1" applyFill="1" applyBorder="1" applyAlignment="1" applyProtection="1">
      <alignment horizontal="center"/>
      <protection/>
    </xf>
    <xf numFmtId="0" fontId="7" fillId="24" borderId="201" xfId="0" applyNumberFormat="1" applyFont="1" applyFill="1" applyBorder="1" applyAlignment="1" applyProtection="1">
      <alignment horizontal="center"/>
      <protection/>
    </xf>
    <xf numFmtId="49" fontId="10" fillId="24" borderId="202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202" xfId="0" applyFill="1" applyBorder="1" applyAlignment="1" applyProtection="1">
      <alignment horizontal="center" vertical="center" textRotation="90" shrinkToFit="1"/>
      <protection/>
    </xf>
    <xf numFmtId="0" fontId="0" fillId="0" borderId="0" xfId="0" applyAlignment="1">
      <alignment vertical="top"/>
    </xf>
    <xf numFmtId="0" fontId="14" fillId="0" borderId="0" xfId="0" applyFont="1" applyFill="1" applyBorder="1" applyAlignment="1" applyProtection="1">
      <alignment vertical="top" wrapText="1"/>
      <protection/>
    </xf>
    <xf numFmtId="49" fontId="10" fillId="24" borderId="203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201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204" xfId="0" applyNumberFormat="1" applyFont="1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Border="1" applyAlignment="1" applyProtection="1">
      <alignment horizontal="left" wrapText="1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49" fontId="10" fillId="24" borderId="203" xfId="0" applyNumberFormat="1" applyFont="1" applyFill="1" applyBorder="1" applyAlignment="1" applyProtection="1">
      <alignment horizontal="center" textRotation="90" shrinkToFit="1"/>
      <protection/>
    </xf>
    <xf numFmtId="49" fontId="10" fillId="24" borderId="204" xfId="0" applyNumberFormat="1" applyFont="1" applyFill="1" applyBorder="1" applyAlignment="1" applyProtection="1">
      <alignment horizontal="center" textRotation="90" shrinkToFit="1"/>
      <protection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49" fontId="10" fillId="24" borderId="205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204" xfId="0" applyFill="1" applyBorder="1" applyAlignment="1" applyProtection="1">
      <alignment horizontal="center" vertical="center" textRotation="90" shrinkToFit="1"/>
      <protection/>
    </xf>
    <xf numFmtId="49" fontId="10" fillId="24" borderId="197" xfId="0" applyNumberFormat="1" applyFont="1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Alignment="1" applyProtection="1">
      <alignment horizontal="left" vertical="top" wrapText="1"/>
      <protection locked="0"/>
    </xf>
    <xf numFmtId="49" fontId="7" fillId="24" borderId="188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53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89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26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96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9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77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91" xfId="0" applyNumberFormat="1" applyFont="1" applyFill="1" applyBorder="1" applyAlignment="1" applyProtection="1">
      <alignment horizontal="center" vertical="center" wrapText="1"/>
      <protection locked="0"/>
    </xf>
    <xf numFmtId="49" fontId="8" fillId="24" borderId="44" xfId="0" applyNumberFormat="1" applyFont="1" applyFill="1" applyBorder="1" applyAlignment="1" applyProtection="1">
      <alignment horizontal="left" vertical="center" wrapText="1"/>
      <protection/>
    </xf>
    <xf numFmtId="0" fontId="8" fillId="24" borderId="203" xfId="0" applyFont="1" applyFill="1" applyBorder="1" applyAlignment="1" applyProtection="1">
      <alignment horizontal="center" vertical="center" textRotation="90" shrinkToFit="1"/>
      <protection/>
    </xf>
    <xf numFmtId="0" fontId="8" fillId="24" borderId="201" xfId="0" applyFont="1" applyFill="1" applyBorder="1" applyAlignment="1" applyProtection="1">
      <alignment horizontal="center" vertical="center" textRotation="90" shrinkToFit="1"/>
      <protection/>
    </xf>
    <xf numFmtId="0" fontId="8" fillId="24" borderId="205" xfId="0" applyFont="1" applyFill="1" applyBorder="1" applyAlignment="1" applyProtection="1">
      <alignment horizontal="center" vertical="center" textRotation="90" shrinkToFit="1"/>
      <protection/>
    </xf>
    <xf numFmtId="0" fontId="0" fillId="0" borderId="0" xfId="0" applyAlignment="1">
      <alignment horizontal="left" vertical="top" wrapText="1"/>
    </xf>
    <xf numFmtId="0" fontId="8" fillId="24" borderId="204" xfId="0" applyFont="1" applyFill="1" applyBorder="1" applyAlignment="1" applyProtection="1">
      <alignment horizontal="center" vertical="center" textRotation="90" shrinkToFi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"/>
          <c:w val="0.90275"/>
          <c:h val="0.90375"/>
        </c:manualLayout>
      </c:layout>
      <c:areaChart>
        <c:grouping val="standard"/>
        <c:varyColors val="0"/>
        <c:ser>
          <c:idx val="4"/>
          <c:order val="3"/>
          <c:tx>
            <c:strRef>
              <c:f>'GB1'!$J$14</c:f>
              <c:strCache>
                <c:ptCount val="1"/>
                <c:pt idx="0">
                  <c:v>Polulace 6–14letých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'GB1'!$K$10:$Q$10</c:f>
              <c:strCache/>
            </c:strRef>
          </c:cat>
          <c:val>
            <c:numRef>
              <c:f>'GB1'!$K$14:$Q$14</c:f>
              <c:numCache/>
            </c:numRef>
          </c:val>
        </c:ser>
        <c:axId val="10682478"/>
        <c:axId val="29033439"/>
      </c:areaChart>
      <c:barChart>
        <c:barDir val="col"/>
        <c:grouping val="stacked"/>
        <c:varyColors val="0"/>
        <c:ser>
          <c:idx val="1"/>
          <c:order val="0"/>
          <c:tx>
            <c:strRef>
              <c:f>'GB1'!$J$11</c:f>
              <c:strCache>
                <c:ptCount val="1"/>
                <c:pt idx="0">
                  <c:v>1. stupeň ZŠ 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'GB1'!$K$10:$Q$10</c:f>
              <c:strCache/>
            </c:strRef>
          </c:cat>
          <c:val>
            <c:numRef>
              <c:f>'GB1'!$K$11:$Q$11</c:f>
              <c:numCache/>
            </c:numRef>
          </c:val>
        </c:ser>
        <c:ser>
          <c:idx val="2"/>
          <c:order val="1"/>
          <c:tx>
            <c:strRef>
              <c:f>'GB1'!$J$12</c:f>
              <c:strCache>
                <c:ptCount val="1"/>
                <c:pt idx="0">
                  <c:v>2. stupeň ZŠ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'GB1'!$K$10:$Q$10</c:f>
              <c:strCache/>
            </c:strRef>
          </c:cat>
          <c:val>
            <c:numRef>
              <c:f>'GB1'!$K$12:$Q$12</c:f>
              <c:numCache/>
            </c:numRef>
          </c:val>
        </c:ser>
        <c:ser>
          <c:idx val="3"/>
          <c:order val="2"/>
          <c:tx>
            <c:strRef>
              <c:f>'GB1'!$J$13</c:f>
              <c:strCache>
                <c:ptCount val="1"/>
                <c:pt idx="0">
                  <c:v>Žáci SŠ – ročníky 
odpovídající 6.–9. roč. ZŠ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'GB1'!$K$10:$Q$10</c:f>
              <c:strCache/>
            </c:strRef>
          </c:cat>
          <c:val>
            <c:numRef>
              <c:f>'GB1'!$K$13:$Q$13</c:f>
              <c:numCache/>
            </c:numRef>
          </c:val>
        </c:ser>
        <c:overlap val="100"/>
        <c:gapWidth val="80"/>
        <c:axId val="10682478"/>
        <c:axId val="29033439"/>
      </c:barChart>
      <c:catAx>
        <c:axId val="10682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33439"/>
        <c:crosses val="autoZero"/>
        <c:auto val="1"/>
        <c:lblOffset val="100"/>
        <c:noMultiLvlLbl val="0"/>
      </c:catAx>
      <c:valAx>
        <c:axId val="29033439"/>
        <c:scaling>
          <c:orientation val="minMax"/>
          <c:min val="3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populace6–14letých/žáci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0682478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75"/>
          <c:y val="0.925"/>
          <c:w val="0.91175"/>
          <c:h val="0.06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3"/>
          <c:w val="0.96625"/>
          <c:h val="0.88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'GB2'!$J$11</c:f>
              <c:strCache>
                <c:ptCount val="1"/>
                <c:pt idx="0">
                  <c:v>0–100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003366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'GB2'!$K$10:$Q$10</c:f>
              <c:strCache/>
            </c:strRef>
          </c:cat>
          <c:val>
            <c:numRef>
              <c:f>'GB2'!$K$11:$Q$11</c:f>
              <c:numCache/>
            </c:numRef>
          </c:val>
        </c:ser>
        <c:ser>
          <c:idx val="1"/>
          <c:order val="1"/>
          <c:tx>
            <c:strRef>
              <c:f>'GB2'!$J$12</c:f>
              <c:strCache>
                <c:ptCount val="1"/>
                <c:pt idx="0">
                  <c:v>101–250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'GB2'!$K$10:$Q$10</c:f>
              <c:strCache/>
            </c:strRef>
          </c:cat>
          <c:val>
            <c:numRef>
              <c:f>'GB2'!$K$12:$Q$12</c:f>
              <c:numCache/>
            </c:numRef>
          </c:val>
        </c:ser>
        <c:ser>
          <c:idx val="2"/>
          <c:order val="2"/>
          <c:tx>
            <c:strRef>
              <c:f>'GB2'!$J$13</c:f>
              <c:strCache>
                <c:ptCount val="1"/>
                <c:pt idx="0">
                  <c:v>251–500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'GB2'!$K$10:$Q$10</c:f>
              <c:strCache/>
            </c:strRef>
          </c:cat>
          <c:val>
            <c:numRef>
              <c:f>'GB2'!$K$13:$Q$13</c:f>
              <c:numCache/>
            </c:numRef>
          </c:val>
        </c:ser>
        <c:ser>
          <c:idx val="3"/>
          <c:order val="3"/>
          <c:tx>
            <c:strRef>
              <c:f>'GB2'!$J$14</c:f>
              <c:strCache>
                <c:ptCount val="1"/>
                <c:pt idx="0">
                  <c:v>501–750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'GB2'!$K$10:$Q$10</c:f>
              <c:strCache/>
            </c:strRef>
          </c:cat>
          <c:val>
            <c:numRef>
              <c:f>'GB2'!$K$14:$Q$14</c:f>
              <c:numCache/>
            </c:numRef>
          </c:val>
        </c:ser>
        <c:ser>
          <c:idx val="4"/>
          <c:order val="4"/>
          <c:tx>
            <c:strRef>
              <c:f>'GB2'!$J$15</c:f>
              <c:strCache>
                <c:ptCount val="1"/>
                <c:pt idx="0">
                  <c:v>nad 750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'GB2'!$K$10:$Q$10</c:f>
              <c:strCache/>
            </c:strRef>
          </c:cat>
          <c:val>
            <c:numRef>
              <c:f>'GB2'!$K$15:$Q$15</c:f>
              <c:numCache/>
            </c:numRef>
          </c:val>
        </c:ser>
        <c:overlap val="100"/>
        <c:gapWidth val="40"/>
        <c:axId val="59974360"/>
        <c:axId val="2898329"/>
      </c:barChart>
      <c:catAx>
        <c:axId val="599743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98329"/>
        <c:crosses val="autoZero"/>
        <c:auto val="0"/>
        <c:lblOffset val="100"/>
        <c:noMultiLvlLbl val="0"/>
      </c:catAx>
      <c:valAx>
        <c:axId val="2898329"/>
        <c:scaling>
          <c:orientation val="minMax"/>
        </c:scaling>
        <c:axPos val="b"/>
        <c:delete val="0"/>
        <c:numFmt formatCode="0.0%" sourceLinked="0"/>
        <c:majorTickMark val="out"/>
        <c:minorTickMark val="none"/>
        <c:tickLblPos val="nextTo"/>
        <c:crossAx val="599743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35"/>
          <c:y val="0.951"/>
          <c:w val="0.87125"/>
          <c:h val="0.049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925"/>
          <c:w val="0.98875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'GB3'!$J$11</c:f>
              <c:strCache>
                <c:ptCount val="1"/>
                <c:pt idx="0">
                  <c:v> průměrný počet žáků na školu – celkem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'GB3'!$K$10:$Q$10</c:f>
              <c:strCache/>
            </c:strRef>
          </c:cat>
          <c:val>
            <c:numRef>
              <c:f>'GB3'!$K$11:$Q$11</c:f>
              <c:numCache/>
            </c:numRef>
          </c:val>
          <c:smooth val="0"/>
        </c:ser>
        <c:ser>
          <c:idx val="1"/>
          <c:order val="1"/>
          <c:tx>
            <c:strRef>
              <c:f>'GB3'!$J$12</c:f>
              <c:strCache>
                <c:ptCount val="1"/>
                <c:pt idx="0">
                  <c:v> průměrný počet žáků na školu – 1. stupeň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'GB3'!$K$10:$Q$10</c:f>
              <c:strCache/>
            </c:strRef>
          </c:cat>
          <c:val>
            <c:numRef>
              <c:f>'GB3'!$K$12:$Q$12</c:f>
              <c:numCache/>
            </c:numRef>
          </c:val>
          <c:smooth val="0"/>
        </c:ser>
        <c:ser>
          <c:idx val="2"/>
          <c:order val="2"/>
          <c:tx>
            <c:strRef>
              <c:f>'GB3'!$J$13</c:f>
              <c:strCache>
                <c:ptCount val="1"/>
                <c:pt idx="0">
                  <c:v> průměrný počet žáků na školu – 2. stupeň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'GB3'!$K$10:$Q$10</c:f>
              <c:strCache/>
            </c:strRef>
          </c:cat>
          <c:val>
            <c:numRef>
              <c:f>'GB3'!$K$13:$Q$13</c:f>
              <c:numCache/>
            </c:numRef>
          </c:val>
          <c:smooth val="0"/>
        </c:ser>
        <c:marker val="1"/>
        <c:axId val="26084962"/>
        <c:axId val="33438067"/>
      </c:lineChart>
      <c:catAx>
        <c:axId val="26084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38067"/>
        <c:crossesAt val="100"/>
        <c:auto val="1"/>
        <c:lblOffset val="250"/>
        <c:noMultiLvlLbl val="0"/>
      </c:catAx>
      <c:valAx>
        <c:axId val="33438067"/>
        <c:scaling>
          <c:orientation val="minMax"/>
          <c:min val="1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60849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425"/>
          <c:y val="0.8975"/>
          <c:w val="0.92225"/>
          <c:h val="0.1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925"/>
          <c:w val="0.98875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'GB3'!$J$16</c:f>
              <c:strCache>
                <c:ptCount val="1"/>
                <c:pt idx="0">
                  <c:v> průměrný počet žáků na třídu – celkem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'GB3'!$K$15:$Q$15</c:f>
              <c:strCache/>
            </c:strRef>
          </c:cat>
          <c:val>
            <c:numRef>
              <c:f>'GB3'!$K$16:$Q$16</c:f>
              <c:numCache/>
            </c:numRef>
          </c:val>
          <c:smooth val="0"/>
        </c:ser>
        <c:ser>
          <c:idx val="1"/>
          <c:order val="1"/>
          <c:tx>
            <c:strRef>
              <c:f>'GB3'!$J$17</c:f>
              <c:strCache>
                <c:ptCount val="1"/>
                <c:pt idx="0">
                  <c:v> průměrný počet žáků na třídu – 1. stupeň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'GB3'!$K$15:$Q$15</c:f>
              <c:strCache/>
            </c:strRef>
          </c:cat>
          <c:val>
            <c:numRef>
              <c:f>'GB3'!$K$17:$Q$17</c:f>
              <c:numCache/>
            </c:numRef>
          </c:val>
          <c:smooth val="0"/>
        </c:ser>
        <c:ser>
          <c:idx val="2"/>
          <c:order val="2"/>
          <c:tx>
            <c:strRef>
              <c:f>'GB3'!$J$18</c:f>
              <c:strCache>
                <c:ptCount val="1"/>
                <c:pt idx="0">
                  <c:v> průměrný počet žáků na třídu – 2. stupeň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'GB3'!$K$15:$Q$15</c:f>
              <c:strCache/>
            </c:strRef>
          </c:cat>
          <c:val>
            <c:numRef>
              <c:f>'GB3'!$K$18:$Q$18</c:f>
              <c:numCache/>
            </c:numRef>
          </c:val>
          <c:smooth val="0"/>
        </c:ser>
        <c:marker val="1"/>
        <c:axId val="32507148"/>
        <c:axId val="24128877"/>
      </c:lineChart>
      <c:catAx>
        <c:axId val="32507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128877"/>
        <c:crossesAt val="18"/>
        <c:auto val="1"/>
        <c:lblOffset val="100"/>
        <c:noMultiLvlLbl val="0"/>
      </c:catAx>
      <c:valAx>
        <c:axId val="24128877"/>
        <c:scaling>
          <c:orientation val="minMax"/>
          <c:max val="22"/>
          <c:min val="18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2507148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625"/>
          <c:y val="0.8935"/>
          <c:w val="0.941"/>
          <c:h val="0.10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925"/>
          <c:w val="0.98875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'GB3'!$J$21</c:f>
              <c:strCache>
                <c:ptCount val="1"/>
                <c:pt idx="0">
                  <c:v> průměrný počet učitelů na třídu – celkem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0.0" sourceLinked="0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'GB3'!$K$20:$Q$20</c:f>
              <c:strCache/>
            </c:strRef>
          </c:cat>
          <c:val>
            <c:numRef>
              <c:f>'GB3'!$K$21:$Q$21</c:f>
              <c:numCache/>
            </c:numRef>
          </c:val>
          <c:smooth val="0"/>
        </c:ser>
        <c:ser>
          <c:idx val="1"/>
          <c:order val="1"/>
          <c:tx>
            <c:strRef>
              <c:f>'GB3'!$J$22</c:f>
              <c:strCache>
                <c:ptCount val="1"/>
                <c:pt idx="0">
                  <c:v> průměrný počet učitelů na třídu – 1. stupeň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0.0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'GB3'!$K$20:$Q$20</c:f>
              <c:strCache/>
            </c:strRef>
          </c:cat>
          <c:val>
            <c:numRef>
              <c:f>'GB3'!$K$22:$Q$22</c:f>
              <c:numCache/>
            </c:numRef>
          </c:val>
          <c:smooth val="0"/>
        </c:ser>
        <c:ser>
          <c:idx val="2"/>
          <c:order val="2"/>
          <c:tx>
            <c:strRef>
              <c:f>'GB3'!$J$23</c:f>
              <c:strCache>
                <c:ptCount val="1"/>
                <c:pt idx="0">
                  <c:v> průměrný počet učitelů na třídu – 2. stupeň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'GB3'!$K$20:$Q$20</c:f>
              <c:strCache/>
            </c:strRef>
          </c:cat>
          <c:val>
            <c:numRef>
              <c:f>'GB3'!$K$23:$Q$23</c:f>
              <c:numCache/>
            </c:numRef>
          </c:val>
          <c:smooth val="0"/>
        </c:ser>
        <c:marker val="1"/>
        <c:axId val="15833302"/>
        <c:axId val="8281991"/>
      </c:lineChart>
      <c:catAx>
        <c:axId val="15833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81991"/>
        <c:crossesAt val="0.5"/>
        <c:auto val="1"/>
        <c:lblOffset val="100"/>
        <c:noMultiLvlLbl val="0"/>
      </c:catAx>
      <c:valAx>
        <c:axId val="8281991"/>
        <c:scaling>
          <c:orientation val="minMax"/>
          <c:max val="2.5"/>
          <c:min val="0.5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15833302"/>
        <c:crossesAt val="1"/>
        <c:crossBetween val="between"/>
        <c:dispUnits/>
        <c:majorUnit val="0.5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875"/>
          <c:y val="0.89775"/>
          <c:w val="0.9385"/>
          <c:h val="0.10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5"/>
          <c:w val="0.9892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'GB3'!$J$26</c:f>
              <c:strCache>
                <c:ptCount val="1"/>
                <c:pt idx="0">
                  <c:v> průměrný počet žáků na učitele – celkem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'GB3'!$K$25:$Q$25</c:f>
              <c:strCache/>
            </c:strRef>
          </c:cat>
          <c:val>
            <c:numRef>
              <c:f>'GB3'!$K$26:$Q$26</c:f>
              <c:numCache/>
            </c:numRef>
          </c:val>
          <c:smooth val="0"/>
        </c:ser>
        <c:ser>
          <c:idx val="1"/>
          <c:order val="1"/>
          <c:tx>
            <c:strRef>
              <c:f>'GB3'!$J$27</c:f>
              <c:strCache>
                <c:ptCount val="1"/>
                <c:pt idx="0">
                  <c:v> průměrný počet žáků na učitele – 1. stupeň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'GB3'!$K$25:$Q$25</c:f>
              <c:strCache/>
            </c:strRef>
          </c:cat>
          <c:val>
            <c:numRef>
              <c:f>'GB3'!$K$27:$Q$27</c:f>
              <c:numCache/>
            </c:numRef>
          </c:val>
          <c:smooth val="0"/>
        </c:ser>
        <c:ser>
          <c:idx val="2"/>
          <c:order val="2"/>
          <c:tx>
            <c:strRef>
              <c:f>'GB3'!$J$28</c:f>
              <c:strCache>
                <c:ptCount val="1"/>
                <c:pt idx="0">
                  <c:v> průměrný počet žáků na učitele – 2. stupeň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'GB3'!$K$25:$Q$25</c:f>
              <c:strCache/>
            </c:strRef>
          </c:cat>
          <c:val>
            <c:numRef>
              <c:f>'GB3'!$K$28:$Q$28</c:f>
              <c:numCache/>
            </c:numRef>
          </c:val>
          <c:smooth val="0"/>
        </c:ser>
        <c:marker val="1"/>
        <c:axId val="7429056"/>
        <c:axId val="66861505"/>
      </c:lineChart>
      <c:catAx>
        <c:axId val="7429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861505"/>
        <c:crossesAt val="10"/>
        <c:auto val="1"/>
        <c:lblOffset val="100"/>
        <c:noMultiLvlLbl val="0"/>
      </c:catAx>
      <c:valAx>
        <c:axId val="66861505"/>
        <c:scaling>
          <c:orientation val="minMax"/>
          <c:max val="20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7429056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875"/>
          <c:y val="0.89775"/>
          <c:w val="0.95175"/>
          <c:h val="0.10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Učitelé</a:t>
            </a:r>
            <a:r>
              <a:rPr lang="en-US" cap="none" sz="1000" b="1" i="0" u="none" baseline="30000"/>
              <a:t>1)</a:t>
            </a:r>
            <a:r>
              <a:rPr lang="en-US" cap="none" sz="1000" b="1" i="0" u="none" baseline="0"/>
              <a:t> 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0675"/>
          <c:w val="0.877"/>
          <c:h val="0.77275"/>
        </c:manualLayout>
      </c:layout>
      <c:areaChart>
        <c:grouping val="stacked"/>
        <c:varyColors val="0"/>
        <c:ser>
          <c:idx val="0"/>
          <c:order val="1"/>
          <c:tx>
            <c:strRef>
              <c:f>'GB4'!$J$20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'GB4'!$K$18:$S$18</c:f>
              <c:numCache/>
            </c:numRef>
          </c:cat>
          <c:val>
            <c:numRef>
              <c:f>'GB4'!$K$20:$S$20</c:f>
              <c:numCache/>
            </c:numRef>
          </c:val>
        </c:ser>
        <c:axId val="64882634"/>
        <c:axId val="47072795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'GB4'!$J$19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'GB4'!$K$18:$S$18</c:f>
              <c:numCache/>
            </c:numRef>
          </c:cat>
          <c:val>
            <c:numRef>
              <c:f>'GB4'!$K$19:$S$19</c:f>
              <c:numCache/>
            </c:numRef>
          </c:val>
        </c:ser>
        <c:axId val="64882634"/>
        <c:axId val="47072795"/>
      </c:barChart>
      <c:lineChart>
        <c:grouping val="standard"/>
        <c:varyColors val="0"/>
        <c:ser>
          <c:idx val="2"/>
          <c:order val="2"/>
          <c:tx>
            <c:strRef>
              <c:f>'GB4'!$J$21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'GB4'!$K$18:$S$18</c:f>
              <c:numCache/>
            </c:numRef>
          </c:cat>
          <c:val>
            <c:numRef>
              <c:f>'GB4'!$K$21:$S$21</c:f>
              <c:numCache/>
            </c:numRef>
          </c:val>
          <c:smooth val="0"/>
        </c:ser>
        <c:axId val="21001972"/>
        <c:axId val="54800021"/>
      </c:lineChart>
      <c:catAx>
        <c:axId val="64882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72795"/>
        <c:crossesAt val="6000"/>
        <c:auto val="0"/>
        <c:lblOffset val="100"/>
        <c:noMultiLvlLbl val="0"/>
      </c:catAx>
      <c:valAx>
        <c:axId val="47072795"/>
        <c:scaling>
          <c:orientation val="minMax"/>
          <c:max val="28000"/>
          <c:min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64882634"/>
        <c:crossesAt val="1"/>
        <c:crossBetween val="between"/>
        <c:dispUnits/>
        <c:majorUnit val="4000"/>
      </c:valAx>
      <c:catAx>
        <c:axId val="21001972"/>
        <c:scaling>
          <c:orientation val="minMax"/>
        </c:scaling>
        <c:axPos val="b"/>
        <c:delete val="1"/>
        <c:majorTickMark val="in"/>
        <c:minorTickMark val="none"/>
        <c:tickLblPos val="nextTo"/>
        <c:crossAx val="54800021"/>
        <c:crossesAt val="50"/>
        <c:auto val="0"/>
        <c:lblOffset val="100"/>
        <c:noMultiLvlLbl val="0"/>
      </c:catAx>
      <c:valAx>
        <c:axId val="54800021"/>
        <c:scaling>
          <c:orientation val="minMax"/>
          <c:max val="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4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21001972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15"/>
          <c:y val="0.92175"/>
          <c:w val="0.4205"/>
          <c:h val="0.07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Zaměstnanci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09"/>
          <c:w val="0.88"/>
          <c:h val="0.78775"/>
        </c:manualLayout>
      </c:layout>
      <c:areaChart>
        <c:grouping val="stacked"/>
        <c:varyColors val="0"/>
        <c:ser>
          <c:idx val="0"/>
          <c:order val="1"/>
          <c:tx>
            <c:strRef>
              <c:f>'GB4'!$J$13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'GB4'!$K$11:$S$11</c:f>
              <c:numCache/>
            </c:numRef>
          </c:cat>
          <c:val>
            <c:numRef>
              <c:f>'GB4'!$K$13:$S$13</c:f>
              <c:numCache/>
            </c:numRef>
          </c:val>
        </c:ser>
        <c:axId val="23438142"/>
        <c:axId val="9616687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'GB4'!$J$12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'GB4'!$K$11:$S$11</c:f>
              <c:numCache/>
            </c:numRef>
          </c:cat>
          <c:val>
            <c:numRef>
              <c:f>'GB4'!$K$12:$S$12</c:f>
              <c:numCache/>
            </c:numRef>
          </c:val>
        </c:ser>
        <c:axId val="23438142"/>
        <c:axId val="9616687"/>
      </c:barChart>
      <c:lineChart>
        <c:grouping val="standard"/>
        <c:varyColors val="0"/>
        <c:ser>
          <c:idx val="2"/>
          <c:order val="2"/>
          <c:tx>
            <c:strRef>
              <c:f>'GB4'!$J$14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'GB4'!$K$11:$S$11</c:f>
              <c:numCache/>
            </c:numRef>
          </c:cat>
          <c:val>
            <c:numRef>
              <c:f>'GB4'!$K$14:$S$14</c:f>
              <c:numCache/>
            </c:numRef>
          </c:val>
          <c:smooth val="0"/>
        </c:ser>
        <c:axId val="19441320"/>
        <c:axId val="40754153"/>
      </c:lineChart>
      <c:catAx>
        <c:axId val="23438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16687"/>
        <c:crossesAt val="6000"/>
        <c:auto val="0"/>
        <c:lblOffset val="100"/>
        <c:noMultiLvlLbl val="0"/>
      </c:catAx>
      <c:valAx>
        <c:axId val="9616687"/>
        <c:scaling>
          <c:orientation val="minMax"/>
          <c:max val="28000"/>
          <c:min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3438142"/>
        <c:crossesAt val="1"/>
        <c:crossBetween val="between"/>
        <c:dispUnits/>
        <c:majorUnit val="4000"/>
      </c:valAx>
      <c:catAx>
        <c:axId val="19441320"/>
        <c:scaling>
          <c:orientation val="minMax"/>
        </c:scaling>
        <c:axPos val="b"/>
        <c:delete val="1"/>
        <c:majorTickMark val="in"/>
        <c:minorTickMark val="none"/>
        <c:tickLblPos val="nextTo"/>
        <c:crossAx val="40754153"/>
        <c:crossesAt val="50"/>
        <c:auto val="0"/>
        <c:lblOffset val="100"/>
        <c:noMultiLvlLbl val="0"/>
      </c:catAx>
      <c:valAx>
        <c:axId val="40754153"/>
        <c:scaling>
          <c:orientation val="minMax"/>
          <c:max val="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19441320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8"/>
          <c:y val="0.93775"/>
          <c:w val="0.41975"/>
          <c:h val="0.06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8</xdr:col>
      <xdr:colOff>0</xdr:colOff>
      <xdr:row>7</xdr:row>
      <xdr:rowOff>9525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2192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6383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34200" y="21907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4955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8956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9525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32956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6004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9525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40005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9525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3053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9525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34200" y="46101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9525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34200" y="49149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B4.10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9525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34200" y="52197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B4.11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8</xdr:col>
      <xdr:colOff>0</xdr:colOff>
      <xdr:row>35</xdr:row>
      <xdr:rowOff>9525</xdr:rowOff>
    </xdr:to>
    <xdr:sp macro="[0]!List1.TL_15">
      <xdr:nvSpPr>
        <xdr:cNvPr id="13" name="TL_U"/>
        <xdr:cNvSpPr txBox="1">
          <a:spLocks noChangeArrowheads="1"/>
        </xdr:cNvSpPr>
      </xdr:nvSpPr>
      <xdr:spPr>
        <a:xfrm>
          <a:off x="6934200" y="63341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B4.14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8</xdr:col>
      <xdr:colOff>0</xdr:colOff>
      <xdr:row>37</xdr:row>
      <xdr:rowOff>9525</xdr:rowOff>
    </xdr:to>
    <xdr:sp macro="[0]!List1.TL_16">
      <xdr:nvSpPr>
        <xdr:cNvPr id="14" name="TL_U"/>
        <xdr:cNvSpPr txBox="1">
          <a:spLocks noChangeArrowheads="1"/>
        </xdr:cNvSpPr>
      </xdr:nvSpPr>
      <xdr:spPr>
        <a:xfrm>
          <a:off x="6934200" y="66389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B4.15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8</xdr:col>
      <xdr:colOff>0</xdr:colOff>
      <xdr:row>39</xdr:row>
      <xdr:rowOff>9525</xdr:rowOff>
    </xdr:to>
    <xdr:sp macro="[0]!List1.TL_17">
      <xdr:nvSpPr>
        <xdr:cNvPr id="15" name="TL_U"/>
        <xdr:cNvSpPr txBox="1">
          <a:spLocks noChangeArrowheads="1"/>
        </xdr:cNvSpPr>
      </xdr:nvSpPr>
      <xdr:spPr>
        <a:xfrm>
          <a:off x="6934200" y="69437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B4.16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8</xdr:col>
      <xdr:colOff>0</xdr:colOff>
      <xdr:row>43</xdr:row>
      <xdr:rowOff>9525</xdr:rowOff>
    </xdr:to>
    <xdr:sp macro="[0]!List1.TL_19">
      <xdr:nvSpPr>
        <xdr:cNvPr id="16" name="TextBox 216"/>
        <xdr:cNvSpPr txBox="1">
          <a:spLocks noChangeArrowheads="1"/>
        </xdr:cNvSpPr>
      </xdr:nvSpPr>
      <xdr:spPr>
        <a:xfrm>
          <a:off x="6934200" y="75533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B4.18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8</xdr:col>
      <xdr:colOff>0</xdr:colOff>
      <xdr:row>41</xdr:row>
      <xdr:rowOff>9525</xdr:rowOff>
    </xdr:to>
    <xdr:sp macro="[0]!List1.TL_18">
      <xdr:nvSpPr>
        <xdr:cNvPr id="17" name="TextBox 217"/>
        <xdr:cNvSpPr txBox="1">
          <a:spLocks noChangeArrowheads="1"/>
        </xdr:cNvSpPr>
      </xdr:nvSpPr>
      <xdr:spPr>
        <a:xfrm>
          <a:off x="6934200" y="72485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B4.17</a:t>
          </a:r>
        </a:p>
      </xdr:txBody>
    </xdr:sp>
    <xdr:clientData/>
  </xdr:twoCellAnchor>
  <xdr:twoCellAnchor>
    <xdr:from>
      <xdr:col>7</xdr:col>
      <xdr:colOff>0</xdr:colOff>
      <xdr:row>32</xdr:row>
      <xdr:rowOff>9525</xdr:rowOff>
    </xdr:from>
    <xdr:to>
      <xdr:col>8</xdr:col>
      <xdr:colOff>0</xdr:colOff>
      <xdr:row>33</xdr:row>
      <xdr:rowOff>19050</xdr:rowOff>
    </xdr:to>
    <xdr:sp macro="[0]!List1.TL_14">
      <xdr:nvSpPr>
        <xdr:cNvPr id="18" name="TL_U"/>
        <xdr:cNvSpPr txBox="1">
          <a:spLocks noChangeArrowheads="1"/>
        </xdr:cNvSpPr>
      </xdr:nvSpPr>
      <xdr:spPr>
        <a:xfrm>
          <a:off x="6934200" y="5934075"/>
          <a:ext cx="819150" cy="3429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B4.13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9525</xdr:rowOff>
    </xdr:to>
    <xdr:sp macro="[0]!List1.TL_13">
      <xdr:nvSpPr>
        <xdr:cNvPr id="19" name="TL_U"/>
        <xdr:cNvSpPr txBox="1">
          <a:spLocks noChangeArrowheads="1"/>
        </xdr:cNvSpPr>
      </xdr:nvSpPr>
      <xdr:spPr>
        <a:xfrm>
          <a:off x="6934200" y="552450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B4.12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8</xdr:col>
      <xdr:colOff>0</xdr:colOff>
      <xdr:row>46</xdr:row>
      <xdr:rowOff>9525</xdr:rowOff>
    </xdr:to>
    <xdr:sp macro="[0]!List1.TL_19">
      <xdr:nvSpPr>
        <xdr:cNvPr id="20" name="TextBox 221"/>
        <xdr:cNvSpPr txBox="1">
          <a:spLocks noChangeArrowheads="1"/>
        </xdr:cNvSpPr>
      </xdr:nvSpPr>
      <xdr:spPr>
        <a:xfrm>
          <a:off x="6934200" y="8086725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B4.18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8</xdr:col>
      <xdr:colOff>0</xdr:colOff>
      <xdr:row>48</xdr:row>
      <xdr:rowOff>9525</xdr:rowOff>
    </xdr:to>
    <xdr:sp macro="[0]!List1.TL_19">
      <xdr:nvSpPr>
        <xdr:cNvPr id="21" name="TextBox 223"/>
        <xdr:cNvSpPr txBox="1">
          <a:spLocks noChangeArrowheads="1"/>
        </xdr:cNvSpPr>
      </xdr:nvSpPr>
      <xdr:spPr>
        <a:xfrm>
          <a:off x="6934200" y="84867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B4.18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8</xdr:col>
      <xdr:colOff>0</xdr:colOff>
      <xdr:row>46</xdr:row>
      <xdr:rowOff>9525</xdr:rowOff>
    </xdr:to>
    <xdr:sp macro="[0]!List1.TL_20">
      <xdr:nvSpPr>
        <xdr:cNvPr id="22" name="TextBox 224"/>
        <xdr:cNvSpPr txBox="1">
          <a:spLocks noChangeArrowheads="1"/>
        </xdr:cNvSpPr>
      </xdr:nvSpPr>
      <xdr:spPr>
        <a:xfrm>
          <a:off x="6934200" y="8086725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8</xdr:col>
      <xdr:colOff>0</xdr:colOff>
      <xdr:row>50</xdr:row>
      <xdr:rowOff>9525</xdr:rowOff>
    </xdr:to>
    <xdr:sp macro="[0]!List1.TL_19">
      <xdr:nvSpPr>
        <xdr:cNvPr id="23" name="TextBox 225"/>
        <xdr:cNvSpPr txBox="1">
          <a:spLocks noChangeArrowheads="1"/>
        </xdr:cNvSpPr>
      </xdr:nvSpPr>
      <xdr:spPr>
        <a:xfrm>
          <a:off x="6934200" y="87915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B4.18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8</xdr:col>
      <xdr:colOff>0</xdr:colOff>
      <xdr:row>48</xdr:row>
      <xdr:rowOff>9525</xdr:rowOff>
    </xdr:to>
    <xdr:sp macro="[0]!List1.TL_21">
      <xdr:nvSpPr>
        <xdr:cNvPr id="24" name="TextBox 226"/>
        <xdr:cNvSpPr txBox="1">
          <a:spLocks noChangeArrowheads="1"/>
        </xdr:cNvSpPr>
      </xdr:nvSpPr>
      <xdr:spPr>
        <a:xfrm>
          <a:off x="6934200" y="84867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8</xdr:col>
      <xdr:colOff>0</xdr:colOff>
      <xdr:row>52</xdr:row>
      <xdr:rowOff>9525</xdr:rowOff>
    </xdr:to>
    <xdr:sp macro="[0]!List1.TL_23">
      <xdr:nvSpPr>
        <xdr:cNvPr id="25" name="TextBox 227"/>
        <xdr:cNvSpPr txBox="1">
          <a:spLocks noChangeArrowheads="1"/>
        </xdr:cNvSpPr>
      </xdr:nvSpPr>
      <xdr:spPr>
        <a:xfrm>
          <a:off x="6934200" y="9096375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8</xdr:col>
      <xdr:colOff>0</xdr:colOff>
      <xdr:row>50</xdr:row>
      <xdr:rowOff>9525</xdr:rowOff>
    </xdr:to>
    <xdr:sp macro="[0]!List1.TL_22">
      <xdr:nvSpPr>
        <xdr:cNvPr id="26" name="TextBox 228"/>
        <xdr:cNvSpPr txBox="1">
          <a:spLocks noChangeArrowheads="1"/>
        </xdr:cNvSpPr>
      </xdr:nvSpPr>
      <xdr:spPr>
        <a:xfrm>
          <a:off x="6934200" y="87915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9525</xdr:rowOff>
    </xdr:from>
    <xdr:to>
      <xdr:col>18</xdr:col>
      <xdr:colOff>19050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152400" y="523875"/>
        <a:ext cx="721995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</xdr:colOff>
      <xdr:row>5</xdr:row>
      <xdr:rowOff>19050</xdr:rowOff>
    </xdr:from>
    <xdr:to>
      <xdr:col>18</xdr:col>
      <xdr:colOff>47625</xdr:colOff>
      <xdr:row>34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533400"/>
          <a:ext cx="7239000" cy="510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152400</xdr:rowOff>
    </xdr:from>
    <xdr:to>
      <xdr:col>18</xdr:col>
      <xdr:colOff>0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133350" y="466725"/>
        <a:ext cx="799147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4</xdr:row>
      <xdr:rowOff>152400</xdr:rowOff>
    </xdr:from>
    <xdr:to>
      <xdr:col>18</xdr:col>
      <xdr:colOff>9525</xdr:colOff>
      <xdr:row>34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466725"/>
          <a:ext cx="8001000" cy="511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4</xdr:row>
      <xdr:rowOff>171450</xdr:rowOff>
    </xdr:from>
    <xdr:to>
      <xdr:col>17</xdr:col>
      <xdr:colOff>628650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200025" y="485775"/>
        <a:ext cx="819150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</xdr:colOff>
      <xdr:row>18</xdr:row>
      <xdr:rowOff>47625</xdr:rowOff>
    </xdr:from>
    <xdr:to>
      <xdr:col>17</xdr:col>
      <xdr:colOff>600075</xdr:colOff>
      <xdr:row>31</xdr:row>
      <xdr:rowOff>142875</xdr:rowOff>
    </xdr:to>
    <xdr:graphicFrame>
      <xdr:nvGraphicFramePr>
        <xdr:cNvPr id="2" name="Chart 2"/>
        <xdr:cNvGraphicFramePr/>
      </xdr:nvGraphicFramePr>
      <xdr:xfrm>
        <a:off x="161925" y="2838450"/>
        <a:ext cx="8201025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47625</xdr:colOff>
      <xdr:row>32</xdr:row>
      <xdr:rowOff>133350</xdr:rowOff>
    </xdr:from>
    <xdr:to>
      <xdr:col>17</xdr:col>
      <xdr:colOff>609600</xdr:colOff>
      <xdr:row>46</xdr:row>
      <xdr:rowOff>57150</xdr:rowOff>
    </xdr:to>
    <xdr:graphicFrame>
      <xdr:nvGraphicFramePr>
        <xdr:cNvPr id="3" name="Chart 3"/>
        <xdr:cNvGraphicFramePr/>
      </xdr:nvGraphicFramePr>
      <xdr:xfrm>
        <a:off x="180975" y="5324475"/>
        <a:ext cx="8191500" cy="232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47625</xdr:colOff>
      <xdr:row>47</xdr:row>
      <xdr:rowOff>28575</xdr:rowOff>
    </xdr:from>
    <xdr:to>
      <xdr:col>17</xdr:col>
      <xdr:colOff>609600</xdr:colOff>
      <xdr:row>60</xdr:row>
      <xdr:rowOff>123825</xdr:rowOff>
    </xdr:to>
    <xdr:graphicFrame>
      <xdr:nvGraphicFramePr>
        <xdr:cNvPr id="4" name="Chart 4"/>
        <xdr:cNvGraphicFramePr/>
      </xdr:nvGraphicFramePr>
      <xdr:xfrm>
        <a:off x="180975" y="7791450"/>
        <a:ext cx="8191500" cy="2324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3</xdr:col>
      <xdr:colOff>66675</xdr:colOff>
      <xdr:row>4</xdr:row>
      <xdr:rowOff>142875</xdr:rowOff>
    </xdr:from>
    <xdr:to>
      <xdr:col>17</xdr:col>
      <xdr:colOff>638175</xdr:colOff>
      <xdr:row>17</xdr:row>
      <xdr:rowOff>161925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457200"/>
          <a:ext cx="82010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18</xdr:row>
      <xdr:rowOff>38100</xdr:rowOff>
    </xdr:from>
    <xdr:to>
      <xdr:col>17</xdr:col>
      <xdr:colOff>609600</xdr:colOff>
      <xdr:row>31</xdr:row>
      <xdr:rowOff>142875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1925" y="2828925"/>
          <a:ext cx="82105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32</xdr:row>
      <xdr:rowOff>133350</xdr:rowOff>
    </xdr:from>
    <xdr:to>
      <xdr:col>17</xdr:col>
      <xdr:colOff>619125</xdr:colOff>
      <xdr:row>46</xdr:row>
      <xdr:rowOff>66675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975" y="5324475"/>
          <a:ext cx="82010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46</xdr:row>
      <xdr:rowOff>142875</xdr:rowOff>
    </xdr:from>
    <xdr:to>
      <xdr:col>17</xdr:col>
      <xdr:colOff>676275</xdr:colOff>
      <xdr:row>61</xdr:row>
      <xdr:rowOff>28575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3350" y="7734300"/>
          <a:ext cx="830580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5</xdr:row>
      <xdr:rowOff>66675</xdr:rowOff>
    </xdr:from>
    <xdr:to>
      <xdr:col>19</xdr:col>
      <xdr:colOff>9525</xdr:colOff>
      <xdr:row>36</xdr:row>
      <xdr:rowOff>123825</xdr:rowOff>
    </xdr:to>
    <xdr:grpSp>
      <xdr:nvGrpSpPr>
        <xdr:cNvPr id="1" name="Group 3"/>
        <xdr:cNvGrpSpPr>
          <a:grpSpLocks/>
        </xdr:cNvGrpSpPr>
      </xdr:nvGrpSpPr>
      <xdr:grpSpPr>
        <a:xfrm>
          <a:off x="123825" y="581025"/>
          <a:ext cx="7210425" cy="5419725"/>
          <a:chOff x="13" y="61"/>
          <a:chExt cx="664" cy="569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3" y="353"/>
          <a:ext cx="663" cy="27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13" y="61"/>
          <a:ext cx="664" cy="28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2</xdr:col>
      <xdr:colOff>114300</xdr:colOff>
      <xdr:row>5</xdr:row>
      <xdr:rowOff>38100</xdr:rowOff>
    </xdr:from>
    <xdr:to>
      <xdr:col>19</xdr:col>
      <xdr:colOff>76200</xdr:colOff>
      <xdr:row>36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552450"/>
          <a:ext cx="7286625" cy="548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AA53"/>
  <sheetViews>
    <sheetView showGridLines="0" tabSelected="1" zoomScale="90" zoomScaleNormal="90" zoomScalePageLayoutView="0" workbookViewId="0" topLeftCell="C2">
      <pane ySplit="4" topLeftCell="BM12" activePane="bottomLeft" state="frozen"/>
      <selection pane="topLeft" activeCell="A1" sqref="A1"/>
      <selection pane="bottomLeft" activeCell="M10" sqref="M10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143</v>
      </c>
      <c r="E4" s="5"/>
      <c r="F4" s="5"/>
      <c r="G4" s="5"/>
      <c r="H4" s="5"/>
    </row>
    <row r="5" spans="3:8" s="4" customFormat="1" ht="36" customHeight="1">
      <c r="C5" s="3"/>
      <c r="D5" s="7" t="s">
        <v>49</v>
      </c>
      <c r="E5" s="7"/>
      <c r="F5" s="7"/>
      <c r="G5" s="7"/>
      <c r="H5" s="7"/>
    </row>
    <row r="6" spans="5:9" s="4" customFormat="1" ht="18" customHeight="1">
      <c r="E6" s="4" t="s">
        <v>48</v>
      </c>
      <c r="H6" s="3"/>
      <c r="I6" s="3"/>
    </row>
    <row r="7" spans="4:11" s="4" customFormat="1" ht="18" customHeight="1">
      <c r="D7" s="8" t="s">
        <v>38</v>
      </c>
      <c r="E7" s="9"/>
      <c r="F7" s="9" t="s">
        <v>344</v>
      </c>
      <c r="H7" s="6"/>
      <c r="I7" s="3"/>
      <c r="J7" s="498"/>
      <c r="K7" s="10"/>
    </row>
    <row r="8" spans="4:11" s="4" customFormat="1" ht="15" customHeight="1">
      <c r="D8" s="10"/>
      <c r="E8" s="14"/>
      <c r="F8" s="12"/>
      <c r="H8" s="3"/>
      <c r="I8" s="3"/>
      <c r="J8" s="247"/>
      <c r="K8" s="10"/>
    </row>
    <row r="9" spans="4:11" s="4" customFormat="1" ht="25.5" customHeight="1">
      <c r="D9" s="8" t="s">
        <v>39</v>
      </c>
      <c r="E9" s="9"/>
      <c r="F9" s="11" t="str">
        <f>'B4.1'!H4&amp;" "&amp;'B4.1'!D5</f>
        <v>Povinná školní docházka – počet žáků, odpovídající věková populace ve školním roce 2003/04 až 2011/12</v>
      </c>
      <c r="H9" s="6"/>
      <c r="I9" s="3"/>
      <c r="J9" s="614"/>
      <c r="K9" s="10"/>
    </row>
    <row r="10" spans="4:11" s="4" customFormat="1" ht="18" customHeight="1">
      <c r="D10" s="10"/>
      <c r="E10" s="14" t="s">
        <v>103</v>
      </c>
      <c r="F10" s="12"/>
      <c r="H10" s="3"/>
      <c r="I10" s="3"/>
      <c r="J10" s="247"/>
      <c r="K10" s="10"/>
    </row>
    <row r="11" spans="4:11" s="4" customFormat="1" ht="18" customHeight="1">
      <c r="D11" s="8" t="s">
        <v>40</v>
      </c>
      <c r="E11" s="9"/>
      <c r="F11" s="11" t="str">
        <f>'B4.2'!H4&amp;" "&amp;'B4.2'!D5</f>
        <v>ZŠ – školy, třídy, žáci/dívky, učitelé  ve školním roce 2003/04 až 2011/12 – podle zřizovatele </v>
      </c>
      <c r="H11" s="6"/>
      <c r="I11" s="3"/>
      <c r="J11" s="247"/>
      <c r="K11" s="10"/>
    </row>
    <row r="12" spans="4:11" s="4" customFormat="1" ht="6" customHeight="1">
      <c r="D12" s="10"/>
      <c r="E12" s="14"/>
      <c r="F12" s="12"/>
      <c r="H12" s="3"/>
      <c r="J12" s="10"/>
      <c r="K12" s="10"/>
    </row>
    <row r="13" spans="4:11" s="4" customFormat="1" ht="25.5" customHeight="1">
      <c r="D13" s="8" t="s">
        <v>232</v>
      </c>
      <c r="E13" s="9"/>
      <c r="F13" s="11" t="str">
        <f>'B4.3'!H4&amp;" "&amp;'B4.3'!D5</f>
        <v>ZŠ, 1. stupeň – školy, třídy, žáci/dívky, učitelé  ve školním roce 2003/04 až 2011/12 – podle zřizovatele</v>
      </c>
      <c r="H13" s="6"/>
      <c r="J13" s="10"/>
      <c r="K13" s="10"/>
    </row>
    <row r="14" spans="4:11" s="4" customFormat="1" ht="6" customHeight="1">
      <c r="D14" s="10"/>
      <c r="E14" s="14"/>
      <c r="F14" s="12"/>
      <c r="H14" s="3"/>
      <c r="J14" s="10"/>
      <c r="K14" s="10"/>
    </row>
    <row r="15" spans="4:11" s="4" customFormat="1" ht="25.5">
      <c r="D15" s="8" t="s">
        <v>41</v>
      </c>
      <c r="E15" s="9"/>
      <c r="F15" s="11" t="str">
        <f>'B4.4'!H4&amp;" "&amp;'B4.4'!D5</f>
        <v>ZŠ, 2. stupeň – školy, třídy, žáci/dívky, učitelé  ve školním roce 2003/04 až 2011/12 – podle zřizovatele</v>
      </c>
      <c r="H15" s="6"/>
      <c r="J15" s="10"/>
      <c r="K15" s="10"/>
    </row>
    <row r="16" spans="4:11" s="4" customFormat="1" ht="6" customHeight="1">
      <c r="D16" s="10"/>
      <c r="E16" s="14"/>
      <c r="F16" s="12"/>
      <c r="H16" s="3"/>
      <c r="J16" s="10"/>
      <c r="K16" s="10"/>
    </row>
    <row r="17" spans="4:11" s="4" customFormat="1" ht="18" customHeight="1">
      <c r="D17" s="8" t="s">
        <v>42</v>
      </c>
      <c r="E17" s="9"/>
      <c r="F17" s="11" t="str">
        <f>'B4.5'!H4&amp;" "&amp;'B4.5'!D5</f>
        <v>ZŠ – školy  ve školním roce 2003/04 až 2011/12 – podle počtu žáků</v>
      </c>
      <c r="H17" s="6"/>
      <c r="J17" s="10"/>
      <c r="K17" s="10"/>
    </row>
    <row r="18" spans="4:11" s="4" customFormat="1" ht="6" customHeight="1">
      <c r="D18" s="10"/>
      <c r="E18" s="14"/>
      <c r="F18" s="12"/>
      <c r="H18" s="3"/>
      <c r="J18" s="10"/>
      <c r="K18" s="10"/>
    </row>
    <row r="19" spans="4:11" s="4" customFormat="1" ht="25.5">
      <c r="D19" s="8" t="s">
        <v>233</v>
      </c>
      <c r="E19" s="9"/>
      <c r="F19" s="11" t="str">
        <f>'B4.6'!H4&amp;" "&amp;'B4.6'!D5</f>
        <v>ZŠ – nově přijatí do 1. ročníku, podíl na odpovídající věkové populaci  – ve školním roce 2003/04 až 2011/12</v>
      </c>
      <c r="H19" s="6"/>
      <c r="J19" s="614"/>
      <c r="K19" s="10"/>
    </row>
    <row r="20" spans="4:11" s="4" customFormat="1" ht="6" customHeight="1">
      <c r="D20" s="10"/>
      <c r="E20" s="14"/>
      <c r="F20" s="12"/>
      <c r="H20" s="3"/>
      <c r="J20" s="10"/>
      <c r="K20" s="10"/>
    </row>
    <row r="21" spans="4:11" s="4" customFormat="1" ht="18" customHeight="1">
      <c r="D21" s="8" t="s">
        <v>43</v>
      </c>
      <c r="E21" s="9"/>
      <c r="F21" s="11" t="str">
        <f>'B4.7'!H4&amp;" "&amp;'B4.7'!D5</f>
        <v>ZŠ – školy  ve školním roce 2003/04 až 2011/12 – podle území</v>
      </c>
      <c r="H21" s="6"/>
      <c r="I21" s="3"/>
      <c r="J21" s="10"/>
      <c r="K21" s="10"/>
    </row>
    <row r="22" spans="4:11" s="4" customFormat="1" ht="6" customHeight="1">
      <c r="D22" s="10"/>
      <c r="E22" s="14"/>
      <c r="F22" s="12"/>
      <c r="H22" s="3"/>
      <c r="J22" s="10"/>
      <c r="K22" s="10"/>
    </row>
    <row r="23" spans="4:11" s="4" customFormat="1" ht="18" customHeight="1">
      <c r="D23" s="8" t="s">
        <v>234</v>
      </c>
      <c r="E23" s="9"/>
      <c r="F23" s="11" t="str">
        <f>'B4.8'!H4&amp;" "&amp;'B4.8'!D5</f>
        <v>ZŠ, 1. stupeň – žáci  ve školním roce 2003/04 až 2011/12 – podle území</v>
      </c>
      <c r="H23" s="6"/>
      <c r="I23" s="3"/>
      <c r="J23" s="10"/>
      <c r="K23" s="10"/>
    </row>
    <row r="24" spans="4:11" s="4" customFormat="1" ht="6" customHeight="1">
      <c r="D24" s="10"/>
      <c r="E24" s="14"/>
      <c r="F24" s="12"/>
      <c r="H24" s="3"/>
      <c r="I24" s="3"/>
      <c r="J24" s="10"/>
      <c r="K24" s="10"/>
    </row>
    <row r="25" spans="4:11" s="4" customFormat="1" ht="18" customHeight="1">
      <c r="D25" s="8" t="s">
        <v>44</v>
      </c>
      <c r="E25" s="9"/>
      <c r="F25" s="11" t="str">
        <f>'B4.9'!H4&amp;" "&amp;'B4.9'!D5</f>
        <v>ZŠ, 2. stupeň – žáci  ve školním roce 2003/04 až 2011/12 – podle území</v>
      </c>
      <c r="H25" s="6"/>
      <c r="I25" s="3"/>
      <c r="J25" s="10"/>
      <c r="K25" s="10"/>
    </row>
    <row r="26" spans="4:11" s="4" customFormat="1" ht="6" customHeight="1">
      <c r="D26" s="10"/>
      <c r="E26" s="14"/>
      <c r="F26" s="12"/>
      <c r="H26" s="3"/>
      <c r="I26" s="3"/>
      <c r="J26" s="10"/>
      <c r="K26" s="10"/>
    </row>
    <row r="27" spans="4:11" s="4" customFormat="1" ht="18" customHeight="1">
      <c r="D27" s="8" t="s">
        <v>235</v>
      </c>
      <c r="E27" s="9"/>
      <c r="F27" s="11" t="str">
        <f>'B4.10'!H4&amp;" "&amp;'B4.10'!D5</f>
        <v>ZŠ – zdravotně postižení a znevýhodnění žáci  ve školním roce 2003/04 až 2011/12</v>
      </c>
      <c r="H27" s="6"/>
      <c r="I27" s="3"/>
      <c r="J27" s="10"/>
      <c r="K27" s="10"/>
    </row>
    <row r="28" spans="4:11" s="4" customFormat="1" ht="6" customHeight="1">
      <c r="D28" s="10"/>
      <c r="E28" s="14"/>
      <c r="F28" s="12"/>
      <c r="H28" s="3"/>
      <c r="I28" s="3"/>
      <c r="J28" s="10"/>
      <c r="K28" s="10"/>
    </row>
    <row r="29" spans="4:11" s="4" customFormat="1" ht="18" customHeight="1">
      <c r="D29" s="8" t="s">
        <v>45</v>
      </c>
      <c r="E29" s="9"/>
      <c r="F29" s="11" t="str">
        <f>'B4.11'!H4&amp;" "&amp;'B4.11'!D5</f>
        <v>Základní vzdělávání – výdaje na základní vzdělávání, školní družiny a kluby v letech 2003 až 2011</v>
      </c>
      <c r="H29" s="6"/>
      <c r="I29" s="3"/>
      <c r="J29" s="10"/>
      <c r="K29" s="10"/>
    </row>
    <row r="30" spans="4:11" s="4" customFormat="1" ht="6" customHeight="1">
      <c r="D30" s="10"/>
      <c r="E30" s="14"/>
      <c r="F30" s="12"/>
      <c r="H30" s="3"/>
      <c r="I30" s="3"/>
      <c r="J30" s="614"/>
      <c r="K30" s="10"/>
    </row>
    <row r="31" spans="4:11" s="4" customFormat="1" ht="25.5" customHeight="1">
      <c r="D31" s="8" t="s">
        <v>236</v>
      </c>
      <c r="E31" s="9"/>
      <c r="F31" s="11" t="str">
        <f>'B4.12'!H4&amp;" "&amp;'B4.12'!D5</f>
        <v>Základní školy – struktura učitelů v letech 2006 až 2011 – podle nejvyššího dosaženého vzdělání (bez škol pro děti se SVP)</v>
      </c>
      <c r="H31" s="6"/>
      <c r="I31" s="3"/>
      <c r="J31" s="10"/>
      <c r="K31" s="10"/>
    </row>
    <row r="32" spans="4:11" s="4" customFormat="1" ht="6" customHeight="1">
      <c r="D32" s="10"/>
      <c r="E32" s="14"/>
      <c r="F32" s="12"/>
      <c r="H32" s="3"/>
      <c r="I32" s="3"/>
      <c r="J32" s="614"/>
      <c r="K32" s="10"/>
    </row>
    <row r="33" spans="4:11" s="4" customFormat="1" ht="26.25" customHeight="1">
      <c r="D33" s="8" t="s">
        <v>46</v>
      </c>
      <c r="E33" s="9"/>
      <c r="F33" s="11" t="str">
        <f>'B4.13'!H4&amp;" "&amp;'B4.13'!D5</f>
        <v>Základní školy – struktura učitelů v letech 2006 až 2011 – podle věku (bez škol pro děti se SVP)</v>
      </c>
      <c r="H33" s="6"/>
      <c r="I33" s="3"/>
      <c r="J33" s="10"/>
      <c r="K33" s="10"/>
    </row>
    <row r="34" spans="4:11" s="4" customFormat="1" ht="6" customHeight="1">
      <c r="D34" s="10"/>
      <c r="E34" s="14"/>
      <c r="F34" s="12"/>
      <c r="H34" s="3"/>
      <c r="I34" s="3"/>
      <c r="J34" s="10"/>
      <c r="K34" s="10"/>
    </row>
    <row r="35" spans="4:11" s="4" customFormat="1" ht="18" customHeight="1">
      <c r="D35" s="8" t="s">
        <v>237</v>
      </c>
      <c r="E35" s="9"/>
      <c r="F35" s="11" t="str">
        <f>'B4.14'!H4&amp;" "&amp;'B4.14'!D5</f>
        <v>ZŠ – přepočtené počty zaměstnanců v letech 2003 až 2011</v>
      </c>
      <c r="H35" s="6"/>
      <c r="I35" s="3"/>
      <c r="J35" s="10"/>
      <c r="K35" s="10"/>
    </row>
    <row r="36" spans="4:11" s="4" customFormat="1" ht="6" customHeight="1">
      <c r="D36" s="10"/>
      <c r="E36" s="14"/>
      <c r="F36" s="12"/>
      <c r="H36" s="3"/>
      <c r="I36" s="3"/>
      <c r="J36" s="10"/>
      <c r="K36" s="10"/>
    </row>
    <row r="37" spans="4:11" s="4" customFormat="1" ht="18" customHeight="1">
      <c r="D37" s="8" t="s">
        <v>47</v>
      </c>
      <c r="E37" s="9" t="s">
        <v>104</v>
      </c>
      <c r="F37" s="11" t="str">
        <f>'B4.15'!H4&amp;" "&amp;'B4.15'!D5</f>
        <v>ZŠ – průměrné měsíční mzdy zaměstnanců v letech 2003 až 2011</v>
      </c>
      <c r="H37" s="6"/>
      <c r="I37" s="3"/>
      <c r="J37" s="10"/>
      <c r="K37" s="10"/>
    </row>
    <row r="38" spans="4:11" s="4" customFormat="1" ht="6" customHeight="1">
      <c r="D38" s="10"/>
      <c r="E38" s="14"/>
      <c r="F38" s="12"/>
      <c r="H38" s="3"/>
      <c r="I38" s="3"/>
      <c r="J38" s="10"/>
      <c r="K38" s="10"/>
    </row>
    <row r="39" spans="4:11" s="4" customFormat="1" ht="18" customHeight="1">
      <c r="D39" s="8" t="s">
        <v>270</v>
      </c>
      <c r="E39" s="9"/>
      <c r="F39" s="11" t="str">
        <f>'B4.16'!H4&amp;" "&amp;'B4.16'!D5</f>
        <v>ZŠ – žáci, kteří odešli ze základní školy  ve školním roce 2003/04 až 2011/12</v>
      </c>
      <c r="H39" s="6"/>
      <c r="I39" s="3"/>
      <c r="J39" s="10"/>
      <c r="K39" s="10"/>
    </row>
    <row r="40" spans="4:11" s="4" customFormat="1" ht="6" customHeight="1">
      <c r="D40" s="10"/>
      <c r="E40" s="14"/>
      <c r="F40" s="12"/>
      <c r="H40" s="3"/>
      <c r="I40" s="3"/>
      <c r="J40" s="10"/>
      <c r="K40" s="10"/>
    </row>
    <row r="41" spans="4:11" s="4" customFormat="1" ht="18" customHeight="1">
      <c r="D41" s="8" t="s">
        <v>275</v>
      </c>
      <c r="E41" s="9"/>
      <c r="F41" s="11" t="str">
        <f>'B4.17'!H4&amp;" "&amp;'B4.17'!D5</f>
        <v>ZŠ – žáci – podle ročníků ve školním roce 2003/04 až 2011/12</v>
      </c>
      <c r="H41" s="6"/>
      <c r="I41" s="3"/>
      <c r="J41" s="10"/>
      <c r="K41" s="10"/>
    </row>
    <row r="42" spans="4:11" s="4" customFormat="1" ht="6" customHeight="1">
      <c r="D42" s="10"/>
      <c r="E42" s="14"/>
      <c r="F42" s="12"/>
      <c r="H42" s="3"/>
      <c r="I42" s="3"/>
      <c r="J42" s="10"/>
      <c r="K42" s="10"/>
    </row>
    <row r="43" spans="4:11" s="4" customFormat="1" ht="18" customHeight="1">
      <c r="D43" s="8" t="s">
        <v>276</v>
      </c>
      <c r="E43" s="9"/>
      <c r="F43" s="11" t="str">
        <f>'B4.18'!$H$4&amp;" "&amp;'B4.18'!$D$5</f>
        <v>ZŠ – žáci opakující ročník  ve školním roce 2003/04 až 2011/12</v>
      </c>
      <c r="H43" s="6"/>
      <c r="I43" s="3"/>
      <c r="J43" s="10"/>
      <c r="K43" s="10"/>
    </row>
    <row r="44" spans="5:8" ht="18" customHeight="1">
      <c r="E44" s="554" t="s">
        <v>281</v>
      </c>
      <c r="H44" s="13"/>
    </row>
    <row r="45" spans="4:11" s="4" customFormat="1" ht="6" customHeight="1">
      <c r="D45" s="10"/>
      <c r="E45" s="14"/>
      <c r="F45" s="12"/>
      <c r="H45" s="3"/>
      <c r="I45" s="3"/>
      <c r="J45" s="10"/>
      <c r="K45" s="10"/>
    </row>
    <row r="46" spans="4:11" s="4" customFormat="1" ht="25.5" customHeight="1">
      <c r="D46" s="8" t="s">
        <v>282</v>
      </c>
      <c r="E46" s="9"/>
      <c r="F46" s="11" t="str">
        <f>'GB1'!$H$4&amp;" "&amp;'GB1'!$D$5</f>
        <v>Povinná školní docházka – počty žáků na pozadí odpovídající věkové populace 6–14letých ve školním roce 2005/06 až 2011/12</v>
      </c>
      <c r="H46" s="6"/>
      <c r="I46" s="3"/>
      <c r="J46" s="614"/>
      <c r="K46" s="10"/>
    </row>
    <row r="47" spans="4:11" s="4" customFormat="1" ht="6" customHeight="1">
      <c r="D47" s="10"/>
      <c r="E47" s="14"/>
      <c r="F47" s="12"/>
      <c r="H47" s="3"/>
      <c r="I47" s="3"/>
      <c r="J47" s="10"/>
      <c r="K47" s="10"/>
    </row>
    <row r="48" spans="4:11" s="4" customFormat="1" ht="18" customHeight="1">
      <c r="D48" s="8" t="s">
        <v>283</v>
      </c>
      <c r="E48" s="9"/>
      <c r="F48" s="11" t="str">
        <f>'GB2'!$H$4&amp;" "&amp;'GB2'!$D$5</f>
        <v>ZŠ – struktura škol ve školním roce 2005/06 až 2011/12 – podle počtu žáků </v>
      </c>
      <c r="H48" s="6"/>
      <c r="I48" s="3"/>
      <c r="J48" s="10"/>
      <c r="K48" s="10"/>
    </row>
    <row r="49" spans="4:11" s="4" customFormat="1" ht="6" customHeight="1">
      <c r="D49" s="10"/>
      <c r="E49" s="14"/>
      <c r="F49" s="12"/>
      <c r="H49" s="3"/>
      <c r="I49" s="3"/>
      <c r="J49" s="10"/>
      <c r="K49" s="10"/>
    </row>
    <row r="50" spans="4:11" s="4" customFormat="1" ht="18" customHeight="1">
      <c r="D50" s="8" t="s">
        <v>284</v>
      </c>
      <c r="E50" s="9"/>
      <c r="F50" s="11" t="str">
        <f>'GB3'!$H$4&amp;" "&amp;'GB3'!$D$5</f>
        <v>ZŠ – školy, třídy, žáci, učitelé (přepočtené počty) – poměrové ukazatele v letech 2005/06 až 2011/12 </v>
      </c>
      <c r="H50" s="6"/>
      <c r="I50" s="3"/>
      <c r="J50" s="10"/>
      <c r="K50" s="10"/>
    </row>
    <row r="51" spans="4:11" s="4" customFormat="1" ht="6" customHeight="1">
      <c r="D51" s="10"/>
      <c r="E51" s="14"/>
      <c r="F51" s="12"/>
      <c r="H51" s="3"/>
      <c r="I51" s="3"/>
      <c r="J51" s="10"/>
      <c r="K51" s="10"/>
    </row>
    <row r="52" spans="4:11" s="4" customFormat="1" ht="25.5" customHeight="1">
      <c r="D52" s="8" t="s">
        <v>285</v>
      </c>
      <c r="E52" s="9"/>
      <c r="F52" s="11" t="str">
        <f>'GB4'!$H$4&amp;" "&amp;'GB4'!$D$5</f>
        <v>ZŠ – všichni zřizovatelé – průměrné přepočtené počty zaměstnanců a učitelů, průměrné měsíční nominální a reálné mzdy v letech 2003 až 2011</v>
      </c>
      <c r="H52" s="6"/>
      <c r="I52" s="3"/>
      <c r="J52" s="10"/>
      <c r="K52" s="10"/>
    </row>
    <row r="53" ht="18" customHeight="1">
      <c r="H53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3"/>
  <dimension ref="B3:AF40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Q7" sqref="Q7:Q10"/>
      <selection pane="topRight" activeCell="Q7" sqref="Q7:Q10"/>
      <selection pane="bottomLeft" activeCell="Q7" sqref="Q7:Q10"/>
      <selection pane="bottomRight" activeCell="C3" sqref="C3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1.75390625" style="67" customWidth="1"/>
    <col min="7" max="7" width="15.75390625" style="67" customWidth="1"/>
    <col min="8" max="8" width="5.75390625" style="67" customWidth="1"/>
    <col min="9" max="9" width="1.12109375" style="67" customWidth="1"/>
    <col min="10" max="17" width="6.875" style="67" customWidth="1"/>
    <col min="18" max="18" width="8.00390625" style="67" customWidth="1"/>
    <col min="19" max="29" width="7.25390625" style="67" customWidth="1"/>
    <col min="30" max="16384" width="9.125" style="67" customWidth="1"/>
  </cols>
  <sheetData>
    <row r="1" ht="12.75" hidden="1"/>
    <row r="2" ht="12.75" hidden="1"/>
    <row r="3" ht="9" customHeight="1">
      <c r="C3" s="66"/>
    </row>
    <row r="4" spans="4:18" s="68" customFormat="1" ht="15.75">
      <c r="D4" s="16" t="s">
        <v>32</v>
      </c>
      <c r="E4" s="69"/>
      <c r="F4" s="69"/>
      <c r="G4" s="69"/>
      <c r="H4" s="16" t="s">
        <v>183</v>
      </c>
      <c r="I4" s="70"/>
      <c r="J4" s="69"/>
      <c r="K4" s="69"/>
      <c r="L4" s="69"/>
      <c r="M4" s="69"/>
      <c r="N4" s="69"/>
      <c r="O4" s="69"/>
      <c r="P4" s="69"/>
      <c r="Q4" s="69"/>
      <c r="R4" s="69"/>
    </row>
    <row r="5" spans="2:18" s="68" customFormat="1" ht="15.75">
      <c r="B5" s="269">
        <v>0</v>
      </c>
      <c r="D5" s="107" t="s">
        <v>325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4:18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18"/>
    </row>
    <row r="7" spans="3:18" ht="6" customHeight="1">
      <c r="C7" s="21"/>
      <c r="D7" s="624" t="s">
        <v>57</v>
      </c>
      <c r="E7" s="625"/>
      <c r="F7" s="625"/>
      <c r="G7" s="625"/>
      <c r="H7" s="625"/>
      <c r="I7" s="626"/>
      <c r="J7" s="633" t="s">
        <v>21</v>
      </c>
      <c r="K7" s="637" t="s">
        <v>22</v>
      </c>
      <c r="L7" s="639" t="s">
        <v>23</v>
      </c>
      <c r="M7" s="633" t="s">
        <v>24</v>
      </c>
      <c r="N7" s="633" t="s">
        <v>138</v>
      </c>
      <c r="O7" s="633" t="s">
        <v>144</v>
      </c>
      <c r="P7" s="633" t="s">
        <v>241</v>
      </c>
      <c r="Q7" s="633" t="s">
        <v>280</v>
      </c>
      <c r="R7" s="635" t="s">
        <v>323</v>
      </c>
    </row>
    <row r="8" spans="3:18" ht="6" customHeight="1">
      <c r="C8" s="21"/>
      <c r="D8" s="627"/>
      <c r="E8" s="628"/>
      <c r="F8" s="628"/>
      <c r="G8" s="628"/>
      <c r="H8" s="628"/>
      <c r="I8" s="629"/>
      <c r="J8" s="634"/>
      <c r="K8" s="638"/>
      <c r="L8" s="640"/>
      <c r="M8" s="634"/>
      <c r="N8" s="634"/>
      <c r="O8" s="634"/>
      <c r="P8" s="634"/>
      <c r="Q8" s="634"/>
      <c r="R8" s="636"/>
    </row>
    <row r="9" spans="3:18" ht="6" customHeight="1">
      <c r="C9" s="21"/>
      <c r="D9" s="627"/>
      <c r="E9" s="628"/>
      <c r="F9" s="628"/>
      <c r="G9" s="628"/>
      <c r="H9" s="628"/>
      <c r="I9" s="629"/>
      <c r="J9" s="634"/>
      <c r="K9" s="638"/>
      <c r="L9" s="640"/>
      <c r="M9" s="634"/>
      <c r="N9" s="634"/>
      <c r="O9" s="634"/>
      <c r="P9" s="634"/>
      <c r="Q9" s="634"/>
      <c r="R9" s="636"/>
    </row>
    <row r="10" spans="3:18" ht="6" customHeight="1">
      <c r="C10" s="21"/>
      <c r="D10" s="627"/>
      <c r="E10" s="628"/>
      <c r="F10" s="628"/>
      <c r="G10" s="628"/>
      <c r="H10" s="628"/>
      <c r="I10" s="629"/>
      <c r="J10" s="634"/>
      <c r="K10" s="638"/>
      <c r="L10" s="640"/>
      <c r="M10" s="634"/>
      <c r="N10" s="634"/>
      <c r="O10" s="634"/>
      <c r="P10" s="634"/>
      <c r="Q10" s="634"/>
      <c r="R10" s="636"/>
    </row>
    <row r="11" spans="3:18" ht="15" customHeight="1" thickBot="1">
      <c r="C11" s="21"/>
      <c r="D11" s="630"/>
      <c r="E11" s="631"/>
      <c r="F11" s="631"/>
      <c r="G11" s="631"/>
      <c r="H11" s="631"/>
      <c r="I11" s="632"/>
      <c r="J11" s="19" t="s">
        <v>102</v>
      </c>
      <c r="K11" s="20" t="s">
        <v>102</v>
      </c>
      <c r="L11" s="241"/>
      <c r="M11" s="19"/>
      <c r="N11" s="19"/>
      <c r="O11" s="240"/>
      <c r="P11" s="240"/>
      <c r="Q11" s="240"/>
      <c r="R11" s="20"/>
    </row>
    <row r="12" spans="3:22" ht="14.25" thickBot="1" thickTop="1">
      <c r="C12" s="21"/>
      <c r="D12" s="134"/>
      <c r="E12" s="135" t="s">
        <v>58</v>
      </c>
      <c r="F12" s="135"/>
      <c r="G12" s="135"/>
      <c r="H12" s="136" t="s">
        <v>59</v>
      </c>
      <c r="I12" s="137"/>
      <c r="J12" s="138" t="s">
        <v>136</v>
      </c>
      <c r="K12" s="139" t="s">
        <v>136</v>
      </c>
      <c r="L12" s="346">
        <v>443306</v>
      </c>
      <c r="M12" s="138">
        <v>413693</v>
      </c>
      <c r="N12" s="244">
        <v>386817</v>
      </c>
      <c r="O12" s="244">
        <v>357817</v>
      </c>
      <c r="P12" s="244">
        <v>333705</v>
      </c>
      <c r="Q12" s="244">
        <v>324106</v>
      </c>
      <c r="R12" s="139">
        <v>320315</v>
      </c>
      <c r="S12" s="267"/>
      <c r="T12" s="267"/>
      <c r="U12" s="267"/>
      <c r="V12" s="267"/>
    </row>
    <row r="13" spans="3:32" ht="13.5" thickTop="1">
      <c r="C13" s="21"/>
      <c r="D13" s="140"/>
      <c r="E13" s="141" t="s">
        <v>60</v>
      </c>
      <c r="F13" s="141"/>
      <c r="G13" s="141"/>
      <c r="H13" s="142" t="s">
        <v>61</v>
      </c>
      <c r="I13" s="143"/>
      <c r="J13" s="144" t="s">
        <v>136</v>
      </c>
      <c r="K13" s="303" t="s">
        <v>136</v>
      </c>
      <c r="L13" s="495">
        <v>40073</v>
      </c>
      <c r="M13" s="496">
        <v>36518</v>
      </c>
      <c r="N13" s="210">
        <v>33619</v>
      </c>
      <c r="O13" s="210">
        <v>30434</v>
      </c>
      <c r="P13" s="210">
        <v>28324</v>
      </c>
      <c r="Q13" s="210">
        <v>27648</v>
      </c>
      <c r="R13" s="27">
        <v>27545</v>
      </c>
      <c r="S13" s="267"/>
      <c r="T13" s="267"/>
      <c r="U13" s="267"/>
      <c r="V13" s="267"/>
      <c r="AC13" s="202"/>
      <c r="AD13" s="202"/>
      <c r="AE13" s="202"/>
      <c r="AF13" s="202"/>
    </row>
    <row r="14" spans="3:32" ht="13.5" thickBot="1">
      <c r="C14" s="21"/>
      <c r="D14" s="145"/>
      <c r="E14" s="146"/>
      <c r="F14" s="146" t="s">
        <v>62</v>
      </c>
      <c r="G14" s="146"/>
      <c r="H14" s="147" t="s">
        <v>63</v>
      </c>
      <c r="I14" s="148"/>
      <c r="J14" s="44" t="s">
        <v>136</v>
      </c>
      <c r="K14" s="45" t="s">
        <v>136</v>
      </c>
      <c r="L14" s="81">
        <v>40073</v>
      </c>
      <c r="M14" s="44">
        <v>36518</v>
      </c>
      <c r="N14" s="211">
        <v>33619</v>
      </c>
      <c r="O14" s="211">
        <v>30434</v>
      </c>
      <c r="P14" s="211">
        <v>28324</v>
      </c>
      <c r="Q14" s="211">
        <v>27648</v>
      </c>
      <c r="R14" s="45">
        <v>27545</v>
      </c>
      <c r="S14" s="267"/>
      <c r="T14" s="267"/>
      <c r="U14" s="267"/>
      <c r="V14" s="267"/>
      <c r="AC14" s="76"/>
      <c r="AD14" s="76"/>
      <c r="AE14" s="76"/>
      <c r="AF14" s="76"/>
    </row>
    <row r="15" spans="3:32" ht="12.75">
      <c r="C15" s="21"/>
      <c r="D15" s="158"/>
      <c r="E15" s="150" t="s">
        <v>64</v>
      </c>
      <c r="F15" s="150"/>
      <c r="G15" s="150"/>
      <c r="H15" s="151" t="s">
        <v>65</v>
      </c>
      <c r="I15" s="152"/>
      <c r="J15" s="96" t="s">
        <v>136</v>
      </c>
      <c r="K15" s="97" t="s">
        <v>136</v>
      </c>
      <c r="L15" s="98">
        <v>48700</v>
      </c>
      <c r="M15" s="96">
        <v>45807</v>
      </c>
      <c r="N15" s="216">
        <v>43159</v>
      </c>
      <c r="O15" s="216">
        <v>40318</v>
      </c>
      <c r="P15" s="216">
        <v>38254</v>
      </c>
      <c r="Q15" s="216">
        <v>37317</v>
      </c>
      <c r="R15" s="97">
        <v>37269</v>
      </c>
      <c r="S15" s="267"/>
      <c r="T15" s="267"/>
      <c r="U15" s="267"/>
      <c r="V15" s="267"/>
      <c r="AC15" s="202"/>
      <c r="AD15" s="202"/>
      <c r="AE15" s="202"/>
      <c r="AF15" s="202"/>
    </row>
    <row r="16" spans="3:32" ht="13.5" thickBot="1">
      <c r="C16" s="21"/>
      <c r="D16" s="145"/>
      <c r="E16" s="146"/>
      <c r="F16" s="146" t="s">
        <v>66</v>
      </c>
      <c r="G16" s="146"/>
      <c r="H16" s="147" t="s">
        <v>67</v>
      </c>
      <c r="I16" s="148"/>
      <c r="J16" s="51" t="s">
        <v>136</v>
      </c>
      <c r="K16" s="52" t="s">
        <v>136</v>
      </c>
      <c r="L16" s="91">
        <v>48700</v>
      </c>
      <c r="M16" s="51">
        <v>45807</v>
      </c>
      <c r="N16" s="211">
        <v>43159</v>
      </c>
      <c r="O16" s="211">
        <v>40318</v>
      </c>
      <c r="P16" s="211">
        <v>38254</v>
      </c>
      <c r="Q16" s="211">
        <v>37317</v>
      </c>
      <c r="R16" s="45">
        <v>37269</v>
      </c>
      <c r="S16" s="267"/>
      <c r="T16" s="267"/>
      <c r="U16" s="267"/>
      <c r="V16" s="267"/>
      <c r="AC16" s="76"/>
      <c r="AD16" s="76"/>
      <c r="AE16" s="76"/>
      <c r="AF16" s="76"/>
    </row>
    <row r="17" spans="3:32" ht="12.75">
      <c r="C17" s="21"/>
      <c r="D17" s="149"/>
      <c r="E17" s="150" t="s">
        <v>68</v>
      </c>
      <c r="F17" s="150"/>
      <c r="G17" s="150"/>
      <c r="H17" s="151" t="s">
        <v>69</v>
      </c>
      <c r="I17" s="152"/>
      <c r="J17" s="96" t="s">
        <v>136</v>
      </c>
      <c r="K17" s="97" t="s">
        <v>136</v>
      </c>
      <c r="L17" s="98">
        <v>50929</v>
      </c>
      <c r="M17" s="96">
        <v>47467</v>
      </c>
      <c r="N17" s="216">
        <v>44727</v>
      </c>
      <c r="O17" s="216">
        <v>41687</v>
      </c>
      <c r="P17" s="216">
        <v>38554</v>
      </c>
      <c r="Q17" s="216">
        <v>37532</v>
      </c>
      <c r="R17" s="97">
        <v>37223</v>
      </c>
      <c r="S17" s="267"/>
      <c r="T17" s="267"/>
      <c r="U17" s="267"/>
      <c r="V17" s="267"/>
      <c r="AC17" s="202"/>
      <c r="AD17" s="202"/>
      <c r="AE17" s="202"/>
      <c r="AF17" s="202"/>
    </row>
    <row r="18" spans="3:32" ht="12.75">
      <c r="C18" s="21"/>
      <c r="D18" s="145"/>
      <c r="E18" s="146"/>
      <c r="F18" s="146" t="s">
        <v>70</v>
      </c>
      <c r="G18" s="146"/>
      <c r="H18" s="147" t="s">
        <v>71</v>
      </c>
      <c r="I18" s="148"/>
      <c r="J18" s="44" t="s">
        <v>136</v>
      </c>
      <c r="K18" s="45" t="s">
        <v>136</v>
      </c>
      <c r="L18" s="81">
        <v>27907</v>
      </c>
      <c r="M18" s="44">
        <v>25965</v>
      </c>
      <c r="N18" s="211">
        <v>24347</v>
      </c>
      <c r="O18" s="211">
        <v>22661</v>
      </c>
      <c r="P18" s="211">
        <v>21006</v>
      </c>
      <c r="Q18" s="211">
        <v>20426</v>
      </c>
      <c r="R18" s="45">
        <v>20278</v>
      </c>
      <c r="S18" s="267"/>
      <c r="T18" s="267"/>
      <c r="U18" s="267"/>
      <c r="V18" s="267"/>
      <c r="AC18" s="76"/>
      <c r="AD18" s="76"/>
      <c r="AE18" s="76"/>
      <c r="AF18" s="76"/>
    </row>
    <row r="19" spans="3:32" ht="13.5" thickBot="1">
      <c r="C19" s="21"/>
      <c r="D19" s="145"/>
      <c r="E19" s="146"/>
      <c r="F19" s="146" t="s">
        <v>72</v>
      </c>
      <c r="G19" s="146"/>
      <c r="H19" s="147" t="s">
        <v>73</v>
      </c>
      <c r="I19" s="148"/>
      <c r="J19" s="51" t="s">
        <v>136</v>
      </c>
      <c r="K19" s="52" t="s">
        <v>136</v>
      </c>
      <c r="L19" s="91">
        <v>23022</v>
      </c>
      <c r="M19" s="51">
        <v>21502</v>
      </c>
      <c r="N19" s="211">
        <v>20380</v>
      </c>
      <c r="O19" s="211">
        <v>19026</v>
      </c>
      <c r="P19" s="211">
        <v>17548</v>
      </c>
      <c r="Q19" s="211">
        <v>17106</v>
      </c>
      <c r="R19" s="45">
        <v>16945</v>
      </c>
      <c r="S19" s="267"/>
      <c r="T19" s="267"/>
      <c r="U19" s="267"/>
      <c r="V19" s="267"/>
      <c r="AC19" s="202"/>
      <c r="AD19" s="202"/>
      <c r="AE19" s="202"/>
      <c r="AF19" s="202"/>
    </row>
    <row r="20" spans="3:32" ht="12.75">
      <c r="C20" s="21"/>
      <c r="D20" s="149"/>
      <c r="E20" s="150" t="s">
        <v>74</v>
      </c>
      <c r="F20" s="150"/>
      <c r="G20" s="150"/>
      <c r="H20" s="151" t="s">
        <v>75</v>
      </c>
      <c r="I20" s="152"/>
      <c r="J20" s="96" t="s">
        <v>136</v>
      </c>
      <c r="K20" s="97" t="s">
        <v>136</v>
      </c>
      <c r="L20" s="98">
        <v>50668</v>
      </c>
      <c r="M20" s="96">
        <v>47963</v>
      </c>
      <c r="N20" s="216">
        <v>45125</v>
      </c>
      <c r="O20" s="216">
        <v>41861</v>
      </c>
      <c r="P20" s="216">
        <v>39053</v>
      </c>
      <c r="Q20" s="216">
        <v>37641</v>
      </c>
      <c r="R20" s="97">
        <v>37032</v>
      </c>
      <c r="S20" s="267"/>
      <c r="T20" s="267"/>
      <c r="U20" s="267"/>
      <c r="V20" s="267"/>
      <c r="AC20" s="76"/>
      <c r="AD20" s="76"/>
      <c r="AE20" s="76"/>
      <c r="AF20" s="76"/>
    </row>
    <row r="21" spans="3:32" ht="12.75">
      <c r="C21" s="21"/>
      <c r="D21" s="145"/>
      <c r="E21" s="146"/>
      <c r="F21" s="146" t="s">
        <v>76</v>
      </c>
      <c r="G21" s="146"/>
      <c r="H21" s="147" t="s">
        <v>77</v>
      </c>
      <c r="I21" s="148"/>
      <c r="J21" s="44" t="s">
        <v>136</v>
      </c>
      <c r="K21" s="45" t="s">
        <v>136</v>
      </c>
      <c r="L21" s="81">
        <v>13207</v>
      </c>
      <c r="M21" s="44">
        <v>12434</v>
      </c>
      <c r="N21" s="211">
        <v>11664</v>
      </c>
      <c r="O21" s="211">
        <v>10800</v>
      </c>
      <c r="P21" s="211">
        <v>10034</v>
      </c>
      <c r="Q21" s="211">
        <v>9535</v>
      </c>
      <c r="R21" s="45">
        <v>9293</v>
      </c>
      <c r="S21" s="267"/>
      <c r="T21" s="267"/>
      <c r="U21" s="267"/>
      <c r="V21" s="267"/>
      <c r="AC21" s="202"/>
      <c r="AD21" s="202"/>
      <c r="AE21" s="202"/>
      <c r="AF21" s="202"/>
    </row>
    <row r="22" spans="3:32" ht="13.5" thickBot="1">
      <c r="C22" s="21"/>
      <c r="D22" s="145"/>
      <c r="E22" s="146"/>
      <c r="F22" s="146" t="s">
        <v>78</v>
      </c>
      <c r="G22" s="146"/>
      <c r="H22" s="147" t="s">
        <v>79</v>
      </c>
      <c r="I22" s="148"/>
      <c r="J22" s="51" t="s">
        <v>136</v>
      </c>
      <c r="K22" s="52" t="s">
        <v>136</v>
      </c>
      <c r="L22" s="91">
        <v>37461</v>
      </c>
      <c r="M22" s="51">
        <v>35529</v>
      </c>
      <c r="N22" s="211">
        <v>33461</v>
      </c>
      <c r="O22" s="211">
        <v>31061</v>
      </c>
      <c r="P22" s="211">
        <v>29019</v>
      </c>
      <c r="Q22" s="211">
        <v>28106</v>
      </c>
      <c r="R22" s="45">
        <v>27739</v>
      </c>
      <c r="S22" s="267"/>
      <c r="T22" s="267"/>
      <c r="U22" s="267"/>
      <c r="V22" s="267"/>
      <c r="AC22" s="76"/>
      <c r="AD22" s="76"/>
      <c r="AE22" s="76"/>
      <c r="AF22" s="76"/>
    </row>
    <row r="23" spans="3:32" ht="12.75">
      <c r="C23" s="21"/>
      <c r="D23" s="158"/>
      <c r="E23" s="150" t="s">
        <v>80</v>
      </c>
      <c r="F23" s="150"/>
      <c r="G23" s="150"/>
      <c r="H23" s="151" t="s">
        <v>81</v>
      </c>
      <c r="I23" s="152"/>
      <c r="J23" s="96" t="s">
        <v>136</v>
      </c>
      <c r="K23" s="97" t="s">
        <v>136</v>
      </c>
      <c r="L23" s="98">
        <v>66976</v>
      </c>
      <c r="M23" s="96">
        <v>62868</v>
      </c>
      <c r="N23" s="216">
        <v>58806</v>
      </c>
      <c r="O23" s="216">
        <v>54638</v>
      </c>
      <c r="P23" s="216">
        <v>51138</v>
      </c>
      <c r="Q23" s="216">
        <v>50230</v>
      </c>
      <c r="R23" s="97">
        <v>49784</v>
      </c>
      <c r="S23" s="267"/>
      <c r="T23" s="267"/>
      <c r="U23" s="267"/>
      <c r="V23" s="267"/>
      <c r="AC23" s="202"/>
      <c r="AD23" s="202"/>
      <c r="AE23" s="202"/>
      <c r="AF23" s="202"/>
    </row>
    <row r="24" spans="3:32" ht="12.75">
      <c r="C24" s="21"/>
      <c r="D24" s="145"/>
      <c r="E24" s="146"/>
      <c r="F24" s="146" t="s">
        <v>82</v>
      </c>
      <c r="G24" s="146"/>
      <c r="H24" s="147" t="s">
        <v>83</v>
      </c>
      <c r="I24" s="148"/>
      <c r="J24" s="44" t="s">
        <v>136</v>
      </c>
      <c r="K24" s="45" t="s">
        <v>136</v>
      </c>
      <c r="L24" s="81">
        <v>19488</v>
      </c>
      <c r="M24" s="44">
        <v>18190</v>
      </c>
      <c r="N24" s="211">
        <v>17141</v>
      </c>
      <c r="O24" s="211">
        <v>15947</v>
      </c>
      <c r="P24" s="211">
        <v>14892</v>
      </c>
      <c r="Q24" s="211">
        <v>14684</v>
      </c>
      <c r="R24" s="45">
        <v>14551</v>
      </c>
      <c r="S24" s="267"/>
      <c r="T24" s="267"/>
      <c r="U24" s="267"/>
      <c r="V24" s="267"/>
      <c r="AC24" s="76"/>
      <c r="AD24" s="76"/>
      <c r="AE24" s="76"/>
      <c r="AF24" s="76"/>
    </row>
    <row r="25" spans="3:32" ht="12.75">
      <c r="C25" s="21"/>
      <c r="D25" s="145"/>
      <c r="E25" s="146"/>
      <c r="F25" s="146" t="s">
        <v>84</v>
      </c>
      <c r="G25" s="146"/>
      <c r="H25" s="147" t="s">
        <v>85</v>
      </c>
      <c r="I25" s="148"/>
      <c r="J25" s="44" t="s">
        <v>136</v>
      </c>
      <c r="K25" s="45" t="s">
        <v>136</v>
      </c>
      <c r="L25" s="81">
        <v>24502</v>
      </c>
      <c r="M25" s="44">
        <v>23072</v>
      </c>
      <c r="N25" s="211">
        <v>21605</v>
      </c>
      <c r="O25" s="211">
        <v>20014</v>
      </c>
      <c r="P25" s="211">
        <v>18710</v>
      </c>
      <c r="Q25" s="211">
        <v>18343</v>
      </c>
      <c r="R25" s="45">
        <v>18025</v>
      </c>
      <c r="S25" s="267"/>
      <c r="T25" s="267"/>
      <c r="U25" s="267"/>
      <c r="V25" s="267"/>
      <c r="AC25" s="202"/>
      <c r="AD25" s="202"/>
      <c r="AE25" s="202"/>
      <c r="AF25" s="202"/>
    </row>
    <row r="26" spans="3:32" ht="13.5" thickBot="1">
      <c r="C26" s="21"/>
      <c r="D26" s="145"/>
      <c r="E26" s="146"/>
      <c r="F26" s="146" t="s">
        <v>86</v>
      </c>
      <c r="G26" s="146"/>
      <c r="H26" s="147" t="s">
        <v>87</v>
      </c>
      <c r="I26" s="148"/>
      <c r="J26" s="51" t="s">
        <v>136</v>
      </c>
      <c r="K26" s="52" t="s">
        <v>136</v>
      </c>
      <c r="L26" s="91">
        <v>22986</v>
      </c>
      <c r="M26" s="51">
        <v>21606</v>
      </c>
      <c r="N26" s="211">
        <v>20060</v>
      </c>
      <c r="O26" s="211">
        <v>18677</v>
      </c>
      <c r="P26" s="211">
        <v>17536</v>
      </c>
      <c r="Q26" s="211">
        <v>17203</v>
      </c>
      <c r="R26" s="45">
        <v>17208</v>
      </c>
      <c r="S26" s="267"/>
      <c r="T26" s="267"/>
      <c r="U26" s="267"/>
      <c r="V26" s="267"/>
      <c r="AC26" s="76"/>
      <c r="AD26" s="76"/>
      <c r="AE26" s="76"/>
      <c r="AF26" s="76"/>
    </row>
    <row r="27" spans="3:32" ht="12.75">
      <c r="C27" s="21"/>
      <c r="D27" s="149"/>
      <c r="E27" s="150" t="s">
        <v>88</v>
      </c>
      <c r="F27" s="150"/>
      <c r="G27" s="150"/>
      <c r="H27" s="151" t="s">
        <v>89</v>
      </c>
      <c r="I27" s="152"/>
      <c r="J27" s="96" t="s">
        <v>136</v>
      </c>
      <c r="K27" s="97" t="s">
        <v>136</v>
      </c>
      <c r="L27" s="98">
        <v>72859</v>
      </c>
      <c r="M27" s="96">
        <v>68253</v>
      </c>
      <c r="N27" s="216">
        <v>63794</v>
      </c>
      <c r="O27" s="216">
        <v>58709</v>
      </c>
      <c r="P27" s="216">
        <v>54415</v>
      </c>
      <c r="Q27" s="216">
        <v>52546</v>
      </c>
      <c r="R27" s="97">
        <v>51749</v>
      </c>
      <c r="S27" s="267"/>
      <c r="T27" s="267"/>
      <c r="U27" s="267"/>
      <c r="V27" s="267"/>
      <c r="AC27" s="202"/>
      <c r="AD27" s="202"/>
      <c r="AE27" s="202"/>
      <c r="AF27" s="202"/>
    </row>
    <row r="28" spans="3:32" ht="12.75">
      <c r="C28" s="21"/>
      <c r="D28" s="145"/>
      <c r="E28" s="146"/>
      <c r="F28" s="146" t="s">
        <v>90</v>
      </c>
      <c r="G28" s="146"/>
      <c r="H28" s="147" t="s">
        <v>173</v>
      </c>
      <c r="I28" s="148"/>
      <c r="J28" s="44" t="s">
        <v>136</v>
      </c>
      <c r="K28" s="45" t="s">
        <v>136</v>
      </c>
      <c r="L28" s="81">
        <v>24307</v>
      </c>
      <c r="M28" s="44">
        <v>22726</v>
      </c>
      <c r="N28" s="211">
        <v>21487</v>
      </c>
      <c r="O28" s="211">
        <v>19743</v>
      </c>
      <c r="P28" s="211">
        <v>18403</v>
      </c>
      <c r="Q28" s="211">
        <v>17801</v>
      </c>
      <c r="R28" s="45">
        <v>17338</v>
      </c>
      <c r="S28" s="267"/>
      <c r="T28" s="267"/>
      <c r="U28" s="267"/>
      <c r="V28" s="267"/>
      <c r="AC28" s="76"/>
      <c r="AD28" s="76"/>
      <c r="AE28" s="76"/>
      <c r="AF28" s="76"/>
    </row>
    <row r="29" spans="3:32" ht="13.5" thickBot="1">
      <c r="C29" s="21"/>
      <c r="D29" s="145"/>
      <c r="E29" s="146"/>
      <c r="F29" s="146" t="s">
        <v>91</v>
      </c>
      <c r="G29" s="146"/>
      <c r="H29" s="147" t="s">
        <v>174</v>
      </c>
      <c r="I29" s="148"/>
      <c r="J29" s="51" t="s">
        <v>136</v>
      </c>
      <c r="K29" s="52" t="s">
        <v>136</v>
      </c>
      <c r="L29" s="91">
        <v>48552</v>
      </c>
      <c r="M29" s="51">
        <v>45527</v>
      </c>
      <c r="N29" s="211">
        <v>42307</v>
      </c>
      <c r="O29" s="211">
        <v>38966</v>
      </c>
      <c r="P29" s="211">
        <v>36012</v>
      </c>
      <c r="Q29" s="211">
        <v>34745</v>
      </c>
      <c r="R29" s="45">
        <v>34411</v>
      </c>
      <c r="S29" s="267"/>
      <c r="T29" s="267"/>
      <c r="U29" s="267"/>
      <c r="V29" s="267"/>
      <c r="AC29" s="202"/>
      <c r="AD29" s="202"/>
      <c r="AE29" s="202"/>
      <c r="AF29" s="202"/>
    </row>
    <row r="30" spans="3:32" ht="12.75">
      <c r="C30" s="21"/>
      <c r="D30" s="149"/>
      <c r="E30" s="150" t="s">
        <v>92</v>
      </c>
      <c r="F30" s="150"/>
      <c r="G30" s="150"/>
      <c r="H30" s="151" t="s">
        <v>93</v>
      </c>
      <c r="I30" s="152"/>
      <c r="J30" s="96" t="s">
        <v>136</v>
      </c>
      <c r="K30" s="97" t="s">
        <v>136</v>
      </c>
      <c r="L30" s="98">
        <v>55005</v>
      </c>
      <c r="M30" s="96">
        <v>51225</v>
      </c>
      <c r="N30" s="216">
        <v>47560</v>
      </c>
      <c r="O30" s="216">
        <v>44005</v>
      </c>
      <c r="P30" s="216">
        <v>40907</v>
      </c>
      <c r="Q30" s="216">
        <v>39589</v>
      </c>
      <c r="R30" s="97">
        <v>38963</v>
      </c>
      <c r="S30" s="267"/>
      <c r="T30" s="267"/>
      <c r="U30" s="267"/>
      <c r="V30" s="267"/>
      <c r="AC30" s="76"/>
      <c r="AD30" s="76"/>
      <c r="AE30" s="76"/>
      <c r="AF30" s="76"/>
    </row>
    <row r="31" spans="3:32" ht="12.75">
      <c r="C31" s="21"/>
      <c r="D31" s="145"/>
      <c r="E31" s="146"/>
      <c r="F31" s="146" t="s">
        <v>94</v>
      </c>
      <c r="G31" s="146"/>
      <c r="H31" s="147" t="s">
        <v>95</v>
      </c>
      <c r="I31" s="148"/>
      <c r="J31" s="44" t="s">
        <v>136</v>
      </c>
      <c r="K31" s="45" t="s">
        <v>136</v>
      </c>
      <c r="L31" s="81">
        <v>28087</v>
      </c>
      <c r="M31" s="44">
        <v>26133</v>
      </c>
      <c r="N31" s="211">
        <v>24249</v>
      </c>
      <c r="O31" s="211">
        <v>22347</v>
      </c>
      <c r="P31" s="211">
        <v>20763</v>
      </c>
      <c r="Q31" s="211">
        <v>20118</v>
      </c>
      <c r="R31" s="45">
        <v>19686</v>
      </c>
      <c r="S31" s="267"/>
      <c r="T31" s="267"/>
      <c r="U31" s="267"/>
      <c r="V31" s="267"/>
      <c r="AC31" s="202"/>
      <c r="AD31" s="202"/>
      <c r="AE31" s="202"/>
      <c r="AF31" s="202"/>
    </row>
    <row r="32" spans="3:32" ht="13.5" thickBot="1">
      <c r="C32" s="21"/>
      <c r="D32" s="145"/>
      <c r="E32" s="146"/>
      <c r="F32" s="146" t="s">
        <v>96</v>
      </c>
      <c r="G32" s="146"/>
      <c r="H32" s="147" t="s">
        <v>97</v>
      </c>
      <c r="I32" s="148"/>
      <c r="J32" s="51" t="s">
        <v>136</v>
      </c>
      <c r="K32" s="52" t="s">
        <v>136</v>
      </c>
      <c r="L32" s="91">
        <v>26918</v>
      </c>
      <c r="M32" s="51">
        <v>25092</v>
      </c>
      <c r="N32" s="211">
        <v>23311</v>
      </c>
      <c r="O32" s="211">
        <v>21658</v>
      </c>
      <c r="P32" s="211">
        <v>20144</v>
      </c>
      <c r="Q32" s="211">
        <v>19471</v>
      </c>
      <c r="R32" s="45">
        <v>19277</v>
      </c>
      <c r="S32" s="267"/>
      <c r="T32" s="267"/>
      <c r="U32" s="267"/>
      <c r="V32" s="267"/>
      <c r="AC32" s="76"/>
      <c r="AD32" s="76"/>
      <c r="AE32" s="76"/>
      <c r="AF32" s="76"/>
    </row>
    <row r="33" spans="3:32" ht="12.75">
      <c r="C33" s="21"/>
      <c r="D33" s="149"/>
      <c r="E33" s="150" t="s">
        <v>98</v>
      </c>
      <c r="F33" s="150"/>
      <c r="G33" s="150"/>
      <c r="H33" s="151" t="s">
        <v>99</v>
      </c>
      <c r="I33" s="152"/>
      <c r="J33" s="96" t="s">
        <v>136</v>
      </c>
      <c r="K33" s="97" t="s">
        <v>136</v>
      </c>
      <c r="L33" s="98">
        <v>58096</v>
      </c>
      <c r="M33" s="96">
        <v>53592</v>
      </c>
      <c r="N33" s="216">
        <v>50027</v>
      </c>
      <c r="O33" s="216">
        <v>46165</v>
      </c>
      <c r="P33" s="216">
        <v>43060</v>
      </c>
      <c r="Q33" s="216">
        <v>41603</v>
      </c>
      <c r="R33" s="97">
        <v>40750</v>
      </c>
      <c r="S33" s="267"/>
      <c r="T33" s="267"/>
      <c r="U33" s="267"/>
      <c r="V33" s="267"/>
      <c r="AC33" s="202"/>
      <c r="AD33" s="202"/>
      <c r="AE33" s="202"/>
      <c r="AF33" s="202"/>
    </row>
    <row r="34" spans="3:32" ht="13.5" thickBot="1">
      <c r="C34" s="21"/>
      <c r="D34" s="145"/>
      <c r="E34" s="146"/>
      <c r="F34" s="146" t="s">
        <v>100</v>
      </c>
      <c r="G34" s="146"/>
      <c r="H34" s="147" t="s">
        <v>101</v>
      </c>
      <c r="I34" s="148"/>
      <c r="J34" s="51" t="s">
        <v>136</v>
      </c>
      <c r="K34" s="52" t="s">
        <v>136</v>
      </c>
      <c r="L34" s="91">
        <v>58096</v>
      </c>
      <c r="M34" s="51">
        <v>53592</v>
      </c>
      <c r="N34" s="215">
        <v>50027</v>
      </c>
      <c r="O34" s="215">
        <v>46165</v>
      </c>
      <c r="P34" s="215">
        <v>43060</v>
      </c>
      <c r="Q34" s="215">
        <v>41603</v>
      </c>
      <c r="R34" s="52">
        <v>40750</v>
      </c>
      <c r="S34" s="267"/>
      <c r="T34" s="267"/>
      <c r="U34" s="267"/>
      <c r="V34" s="267"/>
      <c r="AC34" s="76"/>
      <c r="AD34" s="76"/>
      <c r="AE34" s="76"/>
      <c r="AF34" s="76"/>
    </row>
    <row r="35" spans="4:32" ht="13.5">
      <c r="D35" s="77" t="s">
        <v>34</v>
      </c>
      <c r="E35" s="78"/>
      <c r="F35" s="78"/>
      <c r="G35" s="78"/>
      <c r="H35" s="78"/>
      <c r="I35" s="77"/>
      <c r="J35" s="77"/>
      <c r="K35" s="77"/>
      <c r="L35" s="64"/>
      <c r="M35" s="64"/>
      <c r="N35" s="64"/>
      <c r="O35" s="64"/>
      <c r="P35" s="64"/>
      <c r="Q35" s="64"/>
      <c r="R35" s="64" t="s">
        <v>343</v>
      </c>
      <c r="AC35" s="202"/>
      <c r="AD35" s="202"/>
      <c r="AE35" s="202"/>
      <c r="AF35" s="202"/>
    </row>
    <row r="36" spans="4:32" ht="35.25" customHeight="1">
      <c r="D36" s="528" t="s">
        <v>102</v>
      </c>
      <c r="E36" s="655" t="s">
        <v>195</v>
      </c>
      <c r="F36" s="655"/>
      <c r="G36" s="655"/>
      <c r="H36" s="655"/>
      <c r="I36" s="655"/>
      <c r="J36" s="655"/>
      <c r="K36" s="655"/>
      <c r="L36" s="655"/>
      <c r="M36" s="655"/>
      <c r="N36" s="655"/>
      <c r="O36" s="655"/>
      <c r="P36" s="655"/>
      <c r="Q36" s="655"/>
      <c r="R36" s="655"/>
      <c r="AC36" s="76"/>
      <c r="AD36" s="76"/>
      <c r="AE36" s="76"/>
      <c r="AF36" s="76"/>
    </row>
    <row r="37" spans="29:32" ht="12.75">
      <c r="AC37" s="202"/>
      <c r="AD37" s="202"/>
      <c r="AE37" s="202"/>
      <c r="AF37" s="202"/>
    </row>
    <row r="38" spans="29:32" ht="12.75">
      <c r="AC38" s="76"/>
      <c r="AD38" s="76"/>
      <c r="AE38" s="76"/>
      <c r="AF38" s="76"/>
    </row>
    <row r="39" spans="29:32" ht="12.75">
      <c r="AC39" s="202"/>
      <c r="AD39" s="202"/>
      <c r="AE39" s="202"/>
      <c r="AF39" s="202"/>
    </row>
    <row r="40" spans="29:32" ht="12.75">
      <c r="AC40" s="76"/>
      <c r="AD40" s="76"/>
      <c r="AE40" s="76"/>
      <c r="AF40" s="76"/>
    </row>
  </sheetData>
  <sheetProtection/>
  <mergeCells count="11">
    <mergeCell ref="N7:N10"/>
    <mergeCell ref="R7:R10"/>
    <mergeCell ref="E36:R36"/>
    <mergeCell ref="J7:J10"/>
    <mergeCell ref="K7:K10"/>
    <mergeCell ref="D7:I11"/>
    <mergeCell ref="L7:L10"/>
    <mergeCell ref="M7:M10"/>
    <mergeCell ref="O7:O10"/>
    <mergeCell ref="P7:P10"/>
    <mergeCell ref="Q7:Q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4"/>
  <dimension ref="B3:R20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Q7" sqref="Q7:Q10"/>
      <selection pane="topRight" activeCell="Q7" sqref="Q7:Q10"/>
      <selection pane="bottomLeft" activeCell="Q7" sqref="Q7:Q10"/>
      <selection pane="bottomRight" activeCell="C3" sqref="C3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15.25390625" style="67" customWidth="1"/>
    <col min="8" max="8" width="16.75390625" style="67" customWidth="1"/>
    <col min="9" max="9" width="1.12109375" style="67" customWidth="1"/>
    <col min="10" max="18" width="6.25390625" style="67" customWidth="1"/>
    <col min="19" max="16384" width="9.125" style="67" customWidth="1"/>
  </cols>
  <sheetData>
    <row r="1" ht="12.75" hidden="1"/>
    <row r="2" ht="12.75" hidden="1"/>
    <row r="3" ht="9" customHeight="1">
      <c r="C3" s="66"/>
    </row>
    <row r="4" spans="4:18" s="68" customFormat="1" ht="15.75">
      <c r="D4" s="16" t="s">
        <v>33</v>
      </c>
      <c r="E4" s="69"/>
      <c r="F4" s="69"/>
      <c r="G4" s="69"/>
      <c r="H4" s="16" t="s">
        <v>0</v>
      </c>
      <c r="I4" s="70"/>
      <c r="J4" s="69"/>
      <c r="K4" s="69"/>
      <c r="L4" s="69"/>
      <c r="M4" s="69"/>
      <c r="N4" s="69"/>
      <c r="O4" s="69"/>
      <c r="P4" s="69"/>
      <c r="Q4" s="69"/>
      <c r="R4" s="69"/>
    </row>
    <row r="5" spans="2:18" s="68" customFormat="1" ht="15.75">
      <c r="B5" s="269">
        <v>6</v>
      </c>
      <c r="D5" s="16" t="s">
        <v>324</v>
      </c>
      <c r="E5" s="69"/>
      <c r="F5" s="69"/>
      <c r="G5" s="69"/>
      <c r="H5" s="16"/>
      <c r="I5" s="70"/>
      <c r="J5" s="69"/>
      <c r="K5" s="69"/>
      <c r="L5" s="69"/>
      <c r="M5" s="69"/>
      <c r="N5" s="69"/>
      <c r="O5" s="69"/>
      <c r="P5" s="69"/>
      <c r="Q5" s="69"/>
      <c r="R5" s="69"/>
    </row>
    <row r="6" spans="4:18" s="72" customFormat="1" ht="21" customHeight="1" thickBot="1">
      <c r="D6" s="266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18"/>
    </row>
    <row r="7" spans="3:18" ht="6" customHeight="1">
      <c r="C7" s="21"/>
      <c r="D7" s="624"/>
      <c r="E7" s="625"/>
      <c r="F7" s="625"/>
      <c r="G7" s="625"/>
      <c r="H7" s="625"/>
      <c r="I7" s="626"/>
      <c r="J7" s="633" t="s">
        <v>21</v>
      </c>
      <c r="K7" s="637" t="s">
        <v>22</v>
      </c>
      <c r="L7" s="639" t="s">
        <v>23</v>
      </c>
      <c r="M7" s="633" t="s">
        <v>24</v>
      </c>
      <c r="N7" s="633" t="s">
        <v>138</v>
      </c>
      <c r="O7" s="633" t="s">
        <v>144</v>
      </c>
      <c r="P7" s="633" t="s">
        <v>241</v>
      </c>
      <c r="Q7" s="633" t="s">
        <v>280</v>
      </c>
      <c r="R7" s="635" t="s">
        <v>323</v>
      </c>
    </row>
    <row r="8" spans="3:18" ht="6" customHeight="1">
      <c r="C8" s="21"/>
      <c r="D8" s="627"/>
      <c r="E8" s="628"/>
      <c r="F8" s="628"/>
      <c r="G8" s="628"/>
      <c r="H8" s="628"/>
      <c r="I8" s="629"/>
      <c r="J8" s="634"/>
      <c r="K8" s="638"/>
      <c r="L8" s="640"/>
      <c r="M8" s="634"/>
      <c r="N8" s="634"/>
      <c r="O8" s="634"/>
      <c r="P8" s="634"/>
      <c r="Q8" s="634"/>
      <c r="R8" s="636"/>
    </row>
    <row r="9" spans="3:18" ht="6" customHeight="1">
      <c r="C9" s="21"/>
      <c r="D9" s="627"/>
      <c r="E9" s="628"/>
      <c r="F9" s="628"/>
      <c r="G9" s="628"/>
      <c r="H9" s="628"/>
      <c r="I9" s="629"/>
      <c r="J9" s="634"/>
      <c r="K9" s="638"/>
      <c r="L9" s="640"/>
      <c r="M9" s="634"/>
      <c r="N9" s="634"/>
      <c r="O9" s="634"/>
      <c r="P9" s="634"/>
      <c r="Q9" s="634"/>
      <c r="R9" s="636"/>
    </row>
    <row r="10" spans="3:18" ht="6" customHeight="1">
      <c r="C10" s="21"/>
      <c r="D10" s="627"/>
      <c r="E10" s="628"/>
      <c r="F10" s="628"/>
      <c r="G10" s="628"/>
      <c r="H10" s="628"/>
      <c r="I10" s="629"/>
      <c r="J10" s="634"/>
      <c r="K10" s="638"/>
      <c r="L10" s="640"/>
      <c r="M10" s="634"/>
      <c r="N10" s="634"/>
      <c r="O10" s="634"/>
      <c r="P10" s="634"/>
      <c r="Q10" s="634"/>
      <c r="R10" s="636"/>
    </row>
    <row r="11" spans="3:18" ht="15" customHeight="1" thickBot="1">
      <c r="C11" s="21"/>
      <c r="D11" s="630"/>
      <c r="E11" s="631"/>
      <c r="F11" s="631"/>
      <c r="G11" s="631"/>
      <c r="H11" s="631"/>
      <c r="I11" s="632"/>
      <c r="J11" s="19" t="s">
        <v>102</v>
      </c>
      <c r="K11" s="20" t="s">
        <v>102</v>
      </c>
      <c r="L11" s="241"/>
      <c r="M11" s="19"/>
      <c r="N11" s="19"/>
      <c r="O11" s="240"/>
      <c r="P11" s="240"/>
      <c r="Q11" s="240"/>
      <c r="R11" s="20"/>
    </row>
    <row r="12" spans="3:18" ht="13.5" thickTop="1">
      <c r="C12" s="21"/>
      <c r="D12" s="22"/>
      <c r="E12" s="23" t="s">
        <v>1</v>
      </c>
      <c r="F12" s="23"/>
      <c r="G12" s="23"/>
      <c r="H12" s="24"/>
      <c r="I12" s="25"/>
      <c r="J12" s="26">
        <v>99386</v>
      </c>
      <c r="K12" s="27">
        <v>96263</v>
      </c>
      <c r="L12" s="79">
        <v>89527</v>
      </c>
      <c r="M12" s="26">
        <v>82080</v>
      </c>
      <c r="N12" s="26">
        <v>76294</v>
      </c>
      <c r="O12" s="210">
        <v>72854</v>
      </c>
      <c r="P12" s="210">
        <v>71801</v>
      </c>
      <c r="Q12" s="210">
        <v>70723</v>
      </c>
      <c r="R12" s="27">
        <v>71791</v>
      </c>
    </row>
    <row r="13" spans="3:18" ht="15">
      <c r="C13" s="21"/>
      <c r="D13" s="28"/>
      <c r="E13" s="657" t="s">
        <v>123</v>
      </c>
      <c r="F13" s="30" t="s">
        <v>157</v>
      </c>
      <c r="G13" s="30"/>
      <c r="H13" s="31"/>
      <c r="I13" s="32"/>
      <c r="J13" s="33">
        <v>46268</v>
      </c>
      <c r="K13" s="34">
        <v>45006</v>
      </c>
      <c r="L13" s="82">
        <v>43971</v>
      </c>
      <c r="M13" s="33">
        <v>42098</v>
      </c>
      <c r="N13" s="33">
        <v>40209</v>
      </c>
      <c r="O13" s="212">
        <v>38504</v>
      </c>
      <c r="P13" s="212">
        <v>37040</v>
      </c>
      <c r="Q13" s="212">
        <v>34497</v>
      </c>
      <c r="R13" s="34">
        <v>32631</v>
      </c>
    </row>
    <row r="14" spans="3:18" ht="13.5" thickBot="1">
      <c r="C14" s="21"/>
      <c r="D14" s="46"/>
      <c r="E14" s="658"/>
      <c r="F14" s="126" t="s">
        <v>175</v>
      </c>
      <c r="G14" s="126"/>
      <c r="H14" s="127"/>
      <c r="I14" s="128"/>
      <c r="J14" s="129">
        <v>53550</v>
      </c>
      <c r="K14" s="130">
        <v>51587</v>
      </c>
      <c r="L14" s="263">
        <v>45556</v>
      </c>
      <c r="M14" s="129">
        <v>39982</v>
      </c>
      <c r="N14" s="129">
        <v>36085</v>
      </c>
      <c r="O14" s="362">
        <v>34350</v>
      </c>
      <c r="P14" s="362">
        <v>34761</v>
      </c>
      <c r="Q14" s="362">
        <v>36226</v>
      </c>
      <c r="R14" s="130">
        <v>39160</v>
      </c>
    </row>
    <row r="15" spans="3:18" ht="13.5" thickBot="1">
      <c r="C15" s="21"/>
      <c r="D15" s="119" t="s">
        <v>154</v>
      </c>
      <c r="E15" s="120"/>
      <c r="F15" s="120"/>
      <c r="G15" s="120"/>
      <c r="H15" s="120"/>
      <c r="I15" s="120"/>
      <c r="J15" s="121"/>
      <c r="K15" s="122"/>
      <c r="L15" s="253"/>
      <c r="M15" s="121"/>
      <c r="N15" s="122"/>
      <c r="O15" s="122"/>
      <c r="P15" s="122"/>
      <c r="Q15" s="122"/>
      <c r="R15" s="122"/>
    </row>
    <row r="16" spans="3:18" ht="13.5" thickBot="1">
      <c r="C16" s="21"/>
      <c r="D16" s="423"/>
      <c r="E16" s="424" t="s">
        <v>1</v>
      </c>
      <c r="F16" s="424"/>
      <c r="G16" s="424"/>
      <c r="H16" s="425"/>
      <c r="I16" s="426"/>
      <c r="J16" s="427">
        <v>0.09958257600503394</v>
      </c>
      <c r="K16" s="428">
        <v>0.10046201065953665</v>
      </c>
      <c r="L16" s="429">
        <v>0.09767558574039222</v>
      </c>
      <c r="M16" s="427">
        <v>0.0936437907937475</v>
      </c>
      <c r="N16" s="427">
        <v>0.09030339830244667</v>
      </c>
      <c r="O16" s="430">
        <v>0.08928022156455458</v>
      </c>
      <c r="P16" s="430">
        <v>0.09037722525643237</v>
      </c>
      <c r="Q16" s="430">
        <v>0.09037722525643237</v>
      </c>
      <c r="R16" s="428">
        <v>0.09034382778660076</v>
      </c>
    </row>
    <row r="17" spans="3:18" ht="13.5" customHeight="1">
      <c r="C17" s="21"/>
      <c r="D17" s="53"/>
      <c r="E17" s="250" t="s">
        <v>155</v>
      </c>
      <c r="F17" s="251"/>
      <c r="G17" s="251"/>
      <c r="H17" s="110"/>
      <c r="I17" s="111"/>
      <c r="J17" s="259">
        <v>0.04635951368000433</v>
      </c>
      <c r="K17" s="260">
        <v>0.04696917041587221</v>
      </c>
      <c r="L17" s="264">
        <v>0.04797316095245888</v>
      </c>
      <c r="M17" s="259">
        <v>0.04802895108229998</v>
      </c>
      <c r="N17" s="259">
        <v>0.04759233153777595</v>
      </c>
      <c r="O17" s="373">
        <v>0.047185407130996365</v>
      </c>
      <c r="P17" s="373">
        <v>0.04662292201359668</v>
      </c>
      <c r="Q17" s="373">
        <v>0.04369551834991374</v>
      </c>
      <c r="R17" s="260">
        <v>0.041063774630588364</v>
      </c>
    </row>
    <row r="18" spans="3:18" ht="13.5" customHeight="1" thickBot="1">
      <c r="C18" s="21"/>
      <c r="D18" s="157"/>
      <c r="E18" s="252" t="s">
        <v>156</v>
      </c>
      <c r="F18" s="249"/>
      <c r="G18" s="249"/>
      <c r="H18" s="127"/>
      <c r="I18" s="128"/>
      <c r="J18" s="261">
        <v>0.05365591677972317</v>
      </c>
      <c r="K18" s="262">
        <v>0.053837234907425674</v>
      </c>
      <c r="L18" s="265">
        <v>0.04970242478793334</v>
      </c>
      <c r="M18" s="261">
        <v>0.04561483971144752</v>
      </c>
      <c r="N18" s="261">
        <v>0.04271106676467072</v>
      </c>
      <c r="O18" s="374">
        <v>0.042094814433558204</v>
      </c>
      <c r="P18" s="374">
        <v>0.04375430324283569</v>
      </c>
      <c r="Q18" s="374">
        <v>0.045885550852073374</v>
      </c>
      <c r="R18" s="262">
        <v>0.049280053156012395</v>
      </c>
    </row>
    <row r="19" spans="4:18" ht="13.5">
      <c r="D19" s="77" t="s">
        <v>34</v>
      </c>
      <c r="E19" s="78"/>
      <c r="F19" s="78"/>
      <c r="G19" s="78"/>
      <c r="H19" s="78"/>
      <c r="I19" s="77"/>
      <c r="J19" s="77"/>
      <c r="K19" s="77"/>
      <c r="L19" s="77"/>
      <c r="M19" s="77"/>
      <c r="N19" s="77"/>
      <c r="O19" s="77"/>
      <c r="P19" s="77"/>
      <c r="Q19" s="77"/>
      <c r="R19" s="123" t="s">
        <v>343</v>
      </c>
    </row>
    <row r="20" spans="4:18" ht="25.5" customHeight="1">
      <c r="D20" s="65" t="s">
        <v>102</v>
      </c>
      <c r="E20" s="656" t="s">
        <v>239</v>
      </c>
      <c r="F20" s="656"/>
      <c r="G20" s="656"/>
      <c r="H20" s="656"/>
      <c r="I20" s="656"/>
      <c r="J20" s="656"/>
      <c r="K20" s="656"/>
      <c r="L20" s="656"/>
      <c r="M20" s="656"/>
      <c r="N20" s="656"/>
      <c r="O20" s="656"/>
      <c r="P20" s="656"/>
      <c r="Q20" s="656"/>
      <c r="R20" s="656"/>
    </row>
  </sheetData>
  <sheetProtection/>
  <mergeCells count="12">
    <mergeCell ref="E13:E14"/>
    <mergeCell ref="O7:O10"/>
    <mergeCell ref="P7:P10"/>
    <mergeCell ref="Q7:Q10"/>
    <mergeCell ref="E20:R20"/>
    <mergeCell ref="R7:R10"/>
    <mergeCell ref="K7:K10"/>
    <mergeCell ref="L7:L10"/>
    <mergeCell ref="M7:M10"/>
    <mergeCell ref="N7:N10"/>
    <mergeCell ref="J7:J10"/>
    <mergeCell ref="D7:I11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5"/>
  <dimension ref="C3:AS67"/>
  <sheetViews>
    <sheetView showGridLines="0" showOutlineSymbols="0" zoomScale="90" zoomScaleNormal="90" zoomScalePageLayoutView="0" workbookViewId="0" topLeftCell="A1">
      <pane xSplit="9" ySplit="11" topLeftCell="J2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0.875" style="67" customWidth="1"/>
    <col min="5" max="5" width="1.625" style="67" customWidth="1"/>
    <col min="6" max="6" width="1.75390625" style="67" customWidth="1"/>
    <col min="7" max="7" width="10.75390625" style="67" customWidth="1"/>
    <col min="8" max="8" width="11.00390625" style="67" customWidth="1"/>
    <col min="9" max="9" width="1.12109375" style="67" customWidth="1"/>
    <col min="10" max="18" width="8.75390625" style="67" customWidth="1"/>
    <col min="19" max="42" width="1.75390625" style="67" customWidth="1"/>
    <col min="43" max="16384" width="9.125" style="67" customWidth="1"/>
  </cols>
  <sheetData>
    <row r="1" ht="12.75" hidden="1"/>
    <row r="2" ht="12.75" hidden="1"/>
    <row r="3" ht="9" customHeight="1">
      <c r="C3" s="66"/>
    </row>
    <row r="4" spans="4:18" s="68" customFormat="1" ht="15.75">
      <c r="D4" s="16" t="s">
        <v>35</v>
      </c>
      <c r="E4" s="69"/>
      <c r="F4" s="69"/>
      <c r="G4" s="69"/>
      <c r="H4" s="16" t="s">
        <v>139</v>
      </c>
      <c r="I4" s="70"/>
      <c r="J4" s="69"/>
      <c r="K4" s="69"/>
      <c r="L4" s="69"/>
      <c r="M4" s="69"/>
      <c r="N4" s="69"/>
      <c r="O4" s="69"/>
      <c r="P4" s="69"/>
      <c r="Q4" s="69"/>
      <c r="R4" s="69"/>
    </row>
    <row r="5" spans="4:18" s="68" customFormat="1" ht="15.75">
      <c r="D5" s="107" t="s">
        <v>330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4:19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18" t="s">
        <v>107</v>
      </c>
      <c r="S6" s="15" t="s">
        <v>20</v>
      </c>
    </row>
    <row r="7" spans="3:19" ht="6" customHeight="1">
      <c r="C7" s="21"/>
      <c r="D7" s="624"/>
      <c r="E7" s="625"/>
      <c r="F7" s="625"/>
      <c r="G7" s="625"/>
      <c r="H7" s="625"/>
      <c r="I7" s="626"/>
      <c r="J7" s="633">
        <v>2003</v>
      </c>
      <c r="K7" s="633">
        <v>2004</v>
      </c>
      <c r="L7" s="633">
        <v>2005</v>
      </c>
      <c r="M7" s="633">
        <v>2006</v>
      </c>
      <c r="N7" s="637">
        <v>2007</v>
      </c>
      <c r="O7" s="639">
        <v>2008</v>
      </c>
      <c r="P7" s="633">
        <v>2009</v>
      </c>
      <c r="Q7" s="633">
        <v>2010</v>
      </c>
      <c r="R7" s="635">
        <v>2011</v>
      </c>
      <c r="S7" s="75"/>
    </row>
    <row r="8" spans="3:19" ht="6" customHeight="1">
      <c r="C8" s="21"/>
      <c r="D8" s="627"/>
      <c r="E8" s="628"/>
      <c r="F8" s="628"/>
      <c r="G8" s="628"/>
      <c r="H8" s="628"/>
      <c r="I8" s="629"/>
      <c r="J8" s="634"/>
      <c r="K8" s="634"/>
      <c r="L8" s="634"/>
      <c r="M8" s="634"/>
      <c r="N8" s="638"/>
      <c r="O8" s="640"/>
      <c r="P8" s="634"/>
      <c r="Q8" s="634"/>
      <c r="R8" s="636"/>
      <c r="S8" s="75"/>
    </row>
    <row r="9" spans="3:19" ht="6" customHeight="1">
      <c r="C9" s="21"/>
      <c r="D9" s="627"/>
      <c r="E9" s="628"/>
      <c r="F9" s="628"/>
      <c r="G9" s="628"/>
      <c r="H9" s="628"/>
      <c r="I9" s="629"/>
      <c r="J9" s="634"/>
      <c r="K9" s="634"/>
      <c r="L9" s="634"/>
      <c r="M9" s="634"/>
      <c r="N9" s="638"/>
      <c r="O9" s="640"/>
      <c r="P9" s="634"/>
      <c r="Q9" s="634"/>
      <c r="R9" s="636"/>
      <c r="S9" s="75"/>
    </row>
    <row r="10" spans="3:19" ht="6" customHeight="1">
      <c r="C10" s="21"/>
      <c r="D10" s="627"/>
      <c r="E10" s="628"/>
      <c r="F10" s="628"/>
      <c r="G10" s="628"/>
      <c r="H10" s="628"/>
      <c r="I10" s="629"/>
      <c r="J10" s="634"/>
      <c r="K10" s="634"/>
      <c r="L10" s="634"/>
      <c r="M10" s="634"/>
      <c r="N10" s="638"/>
      <c r="O10" s="640"/>
      <c r="P10" s="634"/>
      <c r="Q10" s="634"/>
      <c r="R10" s="636"/>
      <c r="S10" s="75"/>
    </row>
    <row r="11" spans="3:19" ht="15" customHeight="1" thickBot="1">
      <c r="C11" s="21"/>
      <c r="D11" s="630"/>
      <c r="E11" s="631"/>
      <c r="F11" s="631"/>
      <c r="G11" s="631"/>
      <c r="H11" s="631"/>
      <c r="I11" s="632"/>
      <c r="J11" s="19"/>
      <c r="K11" s="19"/>
      <c r="L11" s="19"/>
      <c r="M11" s="19"/>
      <c r="N11" s="20"/>
      <c r="O11" s="241"/>
      <c r="P11" s="19"/>
      <c r="Q11" s="19"/>
      <c r="R11" s="204"/>
      <c r="S11" s="75"/>
    </row>
    <row r="12" spans="3:19" ht="14.25" thickBot="1" thickTop="1">
      <c r="C12" s="21"/>
      <c r="D12" s="239" t="s">
        <v>242</v>
      </c>
      <c r="E12" s="117"/>
      <c r="F12" s="117"/>
      <c r="G12" s="117"/>
      <c r="H12" s="117"/>
      <c r="I12" s="117"/>
      <c r="J12" s="117"/>
      <c r="K12" s="117"/>
      <c r="L12" s="117"/>
      <c r="M12" s="117"/>
      <c r="N12" s="118"/>
      <c r="O12" s="334"/>
      <c r="P12" s="546"/>
      <c r="Q12" s="546"/>
      <c r="R12" s="118"/>
      <c r="S12" s="75"/>
    </row>
    <row r="13" spans="3:45" ht="12.75">
      <c r="C13" s="21"/>
      <c r="D13" s="92"/>
      <c r="E13" s="93" t="s">
        <v>130</v>
      </c>
      <c r="F13" s="93"/>
      <c r="G13" s="93"/>
      <c r="H13" s="94"/>
      <c r="I13" s="95"/>
      <c r="J13" s="96">
        <v>42706822.96</v>
      </c>
      <c r="K13" s="96">
        <v>44864168.16</v>
      </c>
      <c r="L13" s="96">
        <v>43971260.389999986</v>
      </c>
      <c r="M13" s="96">
        <v>48144181.83</v>
      </c>
      <c r="N13" s="97">
        <v>47863098.51</v>
      </c>
      <c r="O13" s="98">
        <v>49541859.35</v>
      </c>
      <c r="P13" s="96">
        <v>54102939.06</v>
      </c>
      <c r="Q13" s="96">
        <v>52339033.769999996</v>
      </c>
      <c r="R13" s="408">
        <v>54542157.142000005</v>
      </c>
      <c r="S13" s="75"/>
      <c r="AQ13" s="246"/>
      <c r="AS13" s="246"/>
    </row>
    <row r="14" spans="3:45" ht="13.5" customHeight="1">
      <c r="C14" s="21"/>
      <c r="D14" s="28"/>
      <c r="E14" s="652" t="s">
        <v>123</v>
      </c>
      <c r="F14" s="30" t="s">
        <v>108</v>
      </c>
      <c r="G14" s="30"/>
      <c r="H14" s="31"/>
      <c r="I14" s="32"/>
      <c r="J14" s="33">
        <v>38432364.410000004</v>
      </c>
      <c r="K14" s="33">
        <v>39945496.18</v>
      </c>
      <c r="L14" s="33">
        <v>39728521.11999999</v>
      </c>
      <c r="M14" s="33">
        <v>42125815.67</v>
      </c>
      <c r="N14" s="34">
        <v>43442519.39</v>
      </c>
      <c r="O14" s="82">
        <v>44280443.47</v>
      </c>
      <c r="P14" s="33">
        <v>47029450.39</v>
      </c>
      <c r="Q14" s="33">
        <v>45850585.33</v>
      </c>
      <c r="R14" s="409">
        <v>48215748.12399999</v>
      </c>
      <c r="S14" s="75"/>
      <c r="AQ14" s="314"/>
      <c r="AS14" s="246"/>
    </row>
    <row r="15" spans="3:19" ht="12.75">
      <c r="C15" s="21"/>
      <c r="D15" s="113"/>
      <c r="E15" s="660"/>
      <c r="F15" s="85" t="s">
        <v>109</v>
      </c>
      <c r="G15" s="85"/>
      <c r="H15" s="86"/>
      <c r="I15" s="87"/>
      <c r="J15" s="88">
        <v>4274458.55</v>
      </c>
      <c r="K15" s="88">
        <v>4918671.98</v>
      </c>
      <c r="L15" s="88">
        <v>4242739.27</v>
      </c>
      <c r="M15" s="88">
        <v>6018366.16</v>
      </c>
      <c r="N15" s="89">
        <v>4420579.12</v>
      </c>
      <c r="O15" s="90">
        <v>5261415.88</v>
      </c>
      <c r="P15" s="88">
        <v>7073488.669999999</v>
      </c>
      <c r="Q15" s="88">
        <v>6488448.44</v>
      </c>
      <c r="R15" s="410">
        <v>6326409.017999999</v>
      </c>
      <c r="S15" s="75"/>
    </row>
    <row r="16" spans="3:19" ht="12.75">
      <c r="C16" s="21"/>
      <c r="D16" s="28"/>
      <c r="E16" s="652" t="s">
        <v>110</v>
      </c>
      <c r="F16" s="30" t="s">
        <v>108</v>
      </c>
      <c r="G16" s="30"/>
      <c r="H16" s="31"/>
      <c r="I16" s="32"/>
      <c r="J16" s="159">
        <v>0.8999115772670907</v>
      </c>
      <c r="K16" s="159">
        <v>0.890365247329262</v>
      </c>
      <c r="L16" s="159">
        <v>0.9035110835493612</v>
      </c>
      <c r="M16" s="159">
        <v>0.8749928666094855</v>
      </c>
      <c r="N16" s="160">
        <v>0.9076411837592083</v>
      </c>
      <c r="O16" s="417">
        <v>0.8937985786357047</v>
      </c>
      <c r="P16" s="159">
        <v>0.8692586984571111</v>
      </c>
      <c r="Q16" s="159">
        <v>0.8760304122442726</v>
      </c>
      <c r="R16" s="411">
        <f>R14/R13</f>
        <v>0.8840088227253413</v>
      </c>
      <c r="S16" s="75"/>
    </row>
    <row r="17" spans="3:19" ht="13.5" thickBot="1">
      <c r="C17" s="21"/>
      <c r="D17" s="46"/>
      <c r="E17" s="661"/>
      <c r="F17" s="126" t="s">
        <v>109</v>
      </c>
      <c r="G17" s="126"/>
      <c r="H17" s="127"/>
      <c r="I17" s="128"/>
      <c r="J17" s="132">
        <v>0.10008842273290937</v>
      </c>
      <c r="K17" s="132">
        <v>0.10963475267073805</v>
      </c>
      <c r="L17" s="132">
        <v>0.09648891645063894</v>
      </c>
      <c r="M17" s="132">
        <v>0.1250071333905146</v>
      </c>
      <c r="N17" s="133">
        <v>0.09235881624079169</v>
      </c>
      <c r="O17" s="418">
        <v>0.10620142136429524</v>
      </c>
      <c r="P17" s="132">
        <v>0.13074130154288885</v>
      </c>
      <c r="Q17" s="132">
        <v>0.12396958775572751</v>
      </c>
      <c r="R17" s="412">
        <f>R15/R13</f>
        <v>0.11599117727465842</v>
      </c>
      <c r="S17" s="75"/>
    </row>
    <row r="18" spans="3:19" ht="15.75" thickBot="1">
      <c r="C18" s="21"/>
      <c r="D18" s="119" t="s">
        <v>185</v>
      </c>
      <c r="E18" s="120"/>
      <c r="F18" s="120"/>
      <c r="G18" s="120"/>
      <c r="H18" s="120"/>
      <c r="I18" s="120"/>
      <c r="J18" s="121"/>
      <c r="K18" s="121"/>
      <c r="L18" s="121"/>
      <c r="M18" s="121"/>
      <c r="N18" s="122"/>
      <c r="O18" s="253"/>
      <c r="P18" s="547"/>
      <c r="Q18" s="547"/>
      <c r="R18" s="122"/>
      <c r="S18" s="75"/>
    </row>
    <row r="19" spans="3:19" ht="12.75">
      <c r="C19" s="21"/>
      <c r="D19" s="92"/>
      <c r="E19" s="93" t="s">
        <v>130</v>
      </c>
      <c r="F19" s="93"/>
      <c r="G19" s="93"/>
      <c r="H19" s="94"/>
      <c r="I19" s="95"/>
      <c r="J19" s="96">
        <v>334676.44</v>
      </c>
      <c r="K19" s="96">
        <v>330625.88</v>
      </c>
      <c r="L19" s="96">
        <v>988302.43</v>
      </c>
      <c r="M19" s="96">
        <v>1054073.36</v>
      </c>
      <c r="N19" s="97">
        <v>1141084.39</v>
      </c>
      <c r="O19" s="98">
        <v>1208348.88</v>
      </c>
      <c r="P19" s="96">
        <v>1267055.24</v>
      </c>
      <c r="Q19" s="96">
        <v>1309002.71</v>
      </c>
      <c r="R19" s="408">
        <v>1186092.66</v>
      </c>
      <c r="S19" s="75"/>
    </row>
    <row r="20" spans="3:19" ht="13.5" customHeight="1">
      <c r="C20" s="21"/>
      <c r="D20" s="28"/>
      <c r="E20" s="652" t="s">
        <v>123</v>
      </c>
      <c r="F20" s="30" t="s">
        <v>108</v>
      </c>
      <c r="G20" s="30"/>
      <c r="H20" s="31"/>
      <c r="I20" s="32"/>
      <c r="J20" s="33">
        <v>333732.83</v>
      </c>
      <c r="K20" s="33">
        <v>330091.85</v>
      </c>
      <c r="L20" s="33">
        <v>985393.89</v>
      </c>
      <c r="M20" s="33">
        <v>1053615.17</v>
      </c>
      <c r="N20" s="34">
        <v>1135836.74</v>
      </c>
      <c r="O20" s="82">
        <v>1204088.64</v>
      </c>
      <c r="P20" s="33">
        <v>1263686.94</v>
      </c>
      <c r="Q20" s="33">
        <v>1309002.71</v>
      </c>
      <c r="R20" s="409">
        <v>1185085.73</v>
      </c>
      <c r="S20" s="75"/>
    </row>
    <row r="21" spans="3:19" ht="12.75">
      <c r="C21" s="21"/>
      <c r="D21" s="113"/>
      <c r="E21" s="660"/>
      <c r="F21" s="85" t="s">
        <v>109</v>
      </c>
      <c r="G21" s="85"/>
      <c r="H21" s="86"/>
      <c r="I21" s="87"/>
      <c r="J21" s="88">
        <v>943.61</v>
      </c>
      <c r="K21" s="88">
        <v>534.03</v>
      </c>
      <c r="L21" s="88">
        <v>2908.54</v>
      </c>
      <c r="M21" s="88">
        <v>458.19</v>
      </c>
      <c r="N21" s="89">
        <v>5247.65</v>
      </c>
      <c r="O21" s="90">
        <v>4260.24</v>
      </c>
      <c r="P21" s="88">
        <v>3368.3</v>
      </c>
      <c r="Q21" s="88">
        <v>0</v>
      </c>
      <c r="R21" s="410">
        <v>1006.93</v>
      </c>
      <c r="S21" s="75"/>
    </row>
    <row r="22" spans="3:19" ht="12.75" customHeight="1">
      <c r="C22" s="21"/>
      <c r="D22" s="28"/>
      <c r="E22" s="652" t="s">
        <v>110</v>
      </c>
      <c r="F22" s="30" t="s">
        <v>108</v>
      </c>
      <c r="G22" s="30"/>
      <c r="H22" s="31"/>
      <c r="I22" s="32"/>
      <c r="J22" s="159">
        <v>0.9971805305446658</v>
      </c>
      <c r="K22" s="159">
        <v>0.9983847906884965</v>
      </c>
      <c r="L22" s="159">
        <v>0.9970570344545242</v>
      </c>
      <c r="M22" s="159">
        <v>0.999565314884725</v>
      </c>
      <c r="N22" s="160">
        <v>0.9954011727388542</v>
      </c>
      <c r="O22" s="417">
        <v>0.9964743294999372</v>
      </c>
      <c r="P22" s="159">
        <v>0.9973416312930444</v>
      </c>
      <c r="Q22" s="159">
        <v>1</v>
      </c>
      <c r="R22" s="411">
        <f>R20/R19</f>
        <v>0.9991510528359564</v>
      </c>
      <c r="S22" s="75"/>
    </row>
    <row r="23" spans="3:19" ht="13.5" thickBot="1">
      <c r="C23" s="21"/>
      <c r="D23" s="46"/>
      <c r="E23" s="661"/>
      <c r="F23" s="126" t="s">
        <v>109</v>
      </c>
      <c r="G23" s="126"/>
      <c r="H23" s="127"/>
      <c r="I23" s="128"/>
      <c r="J23" s="132">
        <v>0.0028194694553342332</v>
      </c>
      <c r="K23" s="132">
        <v>0.0016152093115033826</v>
      </c>
      <c r="L23" s="132">
        <v>0.002942965545475791</v>
      </c>
      <c r="M23" s="132">
        <v>0.00043468511527508866</v>
      </c>
      <c r="N23" s="133">
        <v>0.004620074184252923</v>
      </c>
      <c r="O23" s="418">
        <v>0.0035381448329252566</v>
      </c>
      <c r="P23" s="132">
        <v>0.002665454467702262</v>
      </c>
      <c r="Q23" s="132">
        <v>0</v>
      </c>
      <c r="R23" s="412">
        <f>R21/R19</f>
        <v>0.0008489471640436592</v>
      </c>
      <c r="S23" s="75"/>
    </row>
    <row r="24" spans="3:19" ht="13.5" thickBot="1">
      <c r="C24" s="21"/>
      <c r="D24" s="119" t="s">
        <v>186</v>
      </c>
      <c r="E24" s="120"/>
      <c r="F24" s="120"/>
      <c r="G24" s="120"/>
      <c r="H24" s="120"/>
      <c r="I24" s="120"/>
      <c r="J24" s="121"/>
      <c r="K24" s="121"/>
      <c r="L24" s="121"/>
      <c r="M24" s="121"/>
      <c r="N24" s="122"/>
      <c r="O24" s="253"/>
      <c r="P24" s="547"/>
      <c r="Q24" s="547"/>
      <c r="R24" s="122"/>
      <c r="S24" s="75"/>
    </row>
    <row r="25" spans="3:19" ht="12.75">
      <c r="C25" s="21"/>
      <c r="D25" s="92"/>
      <c r="E25" s="93" t="s">
        <v>130</v>
      </c>
      <c r="F25" s="93"/>
      <c r="G25" s="93"/>
      <c r="H25" s="94"/>
      <c r="I25" s="95"/>
      <c r="J25" s="96">
        <v>411864.25</v>
      </c>
      <c r="K25" s="96">
        <v>491081.32</v>
      </c>
      <c r="L25" s="96">
        <v>577035.99</v>
      </c>
      <c r="M25" s="96">
        <v>532480.97</v>
      </c>
      <c r="N25" s="97">
        <v>515278.57</v>
      </c>
      <c r="O25" s="98">
        <v>513350.51</v>
      </c>
      <c r="P25" s="96">
        <v>556134.98</v>
      </c>
      <c r="Q25" s="96">
        <v>1198035.03</v>
      </c>
      <c r="R25" s="408">
        <v>2381504.43681</v>
      </c>
      <c r="S25" s="75"/>
    </row>
    <row r="26" spans="3:19" ht="13.5" customHeight="1">
      <c r="C26" s="21"/>
      <c r="D26" s="28"/>
      <c r="E26" s="652" t="s">
        <v>123</v>
      </c>
      <c r="F26" s="30" t="s">
        <v>108</v>
      </c>
      <c r="G26" s="30"/>
      <c r="H26" s="31"/>
      <c r="I26" s="32"/>
      <c r="J26" s="33">
        <v>374454</v>
      </c>
      <c r="K26" s="33">
        <v>416800.43</v>
      </c>
      <c r="L26" s="33">
        <v>466813.31</v>
      </c>
      <c r="M26" s="33">
        <v>483061.97</v>
      </c>
      <c r="N26" s="34">
        <v>496004.41</v>
      </c>
      <c r="O26" s="82">
        <v>512142</v>
      </c>
      <c r="P26" s="33">
        <v>555992.18</v>
      </c>
      <c r="Q26" s="33">
        <v>1192006.37</v>
      </c>
      <c r="R26" s="409">
        <v>2374716.56881</v>
      </c>
      <c r="S26" s="75"/>
    </row>
    <row r="27" spans="3:19" ht="12.75">
      <c r="C27" s="21"/>
      <c r="D27" s="113"/>
      <c r="E27" s="660"/>
      <c r="F27" s="85" t="s">
        <v>109</v>
      </c>
      <c r="G27" s="85"/>
      <c r="H27" s="86"/>
      <c r="I27" s="87"/>
      <c r="J27" s="88">
        <v>37410.25</v>
      </c>
      <c r="K27" s="88">
        <v>74280.89</v>
      </c>
      <c r="L27" s="88">
        <v>110222.68</v>
      </c>
      <c r="M27" s="88">
        <v>49419</v>
      </c>
      <c r="N27" s="89">
        <v>19274.16</v>
      </c>
      <c r="O27" s="90">
        <v>1208.51</v>
      </c>
      <c r="P27" s="88">
        <v>142.8</v>
      </c>
      <c r="Q27" s="88">
        <v>6028.66</v>
      </c>
      <c r="R27" s="410">
        <v>6787.868</v>
      </c>
      <c r="S27" s="75"/>
    </row>
    <row r="28" spans="3:19" ht="12.75" customHeight="1">
      <c r="C28" s="21"/>
      <c r="D28" s="28"/>
      <c r="E28" s="652" t="s">
        <v>110</v>
      </c>
      <c r="F28" s="30" t="s">
        <v>108</v>
      </c>
      <c r="G28" s="30"/>
      <c r="H28" s="31"/>
      <c r="I28" s="32"/>
      <c r="J28" s="159">
        <v>0.9091684942308054</v>
      </c>
      <c r="K28" s="159">
        <v>0.848740143485808</v>
      </c>
      <c r="L28" s="159">
        <v>0.8089847394094084</v>
      </c>
      <c r="M28" s="159">
        <v>0.9071910494754395</v>
      </c>
      <c r="N28" s="160">
        <v>0.9625946796118457</v>
      </c>
      <c r="O28" s="417">
        <v>0.997645838512949</v>
      </c>
      <c r="P28" s="159">
        <v>0.9997432278041564</v>
      </c>
      <c r="Q28" s="159">
        <v>0.9949678766905506</v>
      </c>
      <c r="R28" s="411">
        <f>R26/R25</f>
        <v>0.9971497563073651</v>
      </c>
      <c r="S28" s="75"/>
    </row>
    <row r="29" spans="3:19" ht="13.5" thickBot="1">
      <c r="C29" s="21"/>
      <c r="D29" s="46"/>
      <c r="E29" s="661"/>
      <c r="F29" s="126" t="s">
        <v>109</v>
      </c>
      <c r="G29" s="126"/>
      <c r="H29" s="127"/>
      <c r="I29" s="128"/>
      <c r="J29" s="132">
        <v>0.09083150576919459</v>
      </c>
      <c r="K29" s="132">
        <v>0.151259856514192</v>
      </c>
      <c r="L29" s="132">
        <v>0.19101526059059157</v>
      </c>
      <c r="M29" s="132">
        <v>0.09280895052456054</v>
      </c>
      <c r="N29" s="133">
        <v>0.03740532038815432</v>
      </c>
      <c r="O29" s="418">
        <v>0.002354161487051021</v>
      </c>
      <c r="P29" s="132">
        <v>0.00025677219584353426</v>
      </c>
      <c r="Q29" s="132">
        <v>0.005032123309449474</v>
      </c>
      <c r="R29" s="412">
        <f>R27/R25</f>
        <v>0.002850243692635013</v>
      </c>
      <c r="S29" s="75"/>
    </row>
    <row r="30" spans="3:19" ht="15.75" thickBot="1">
      <c r="C30" s="21"/>
      <c r="D30" s="119" t="s">
        <v>187</v>
      </c>
      <c r="E30" s="120"/>
      <c r="F30" s="120"/>
      <c r="G30" s="120"/>
      <c r="H30" s="120"/>
      <c r="I30" s="120"/>
      <c r="J30" s="121"/>
      <c r="K30" s="121"/>
      <c r="L30" s="121"/>
      <c r="M30" s="121"/>
      <c r="N30" s="122"/>
      <c r="O30" s="253"/>
      <c r="P30" s="547"/>
      <c r="Q30" s="547"/>
      <c r="R30" s="122"/>
      <c r="S30" s="75"/>
    </row>
    <row r="31" spans="3:19" ht="12.75">
      <c r="C31" s="21"/>
      <c r="D31" s="92"/>
      <c r="E31" s="93" t="s">
        <v>130</v>
      </c>
      <c r="F31" s="93"/>
      <c r="G31" s="93"/>
      <c r="H31" s="94"/>
      <c r="I31" s="95"/>
      <c r="J31" s="96">
        <v>12465</v>
      </c>
      <c r="K31" s="96">
        <v>12862</v>
      </c>
      <c r="L31" s="96">
        <v>17134</v>
      </c>
      <c r="M31" s="96">
        <v>20144</v>
      </c>
      <c r="N31" s="97">
        <v>29187</v>
      </c>
      <c r="O31" s="98">
        <v>33150</v>
      </c>
      <c r="P31" s="96">
        <v>38107</v>
      </c>
      <c r="Q31" s="96">
        <v>43832</v>
      </c>
      <c r="R31" s="408">
        <v>52146</v>
      </c>
      <c r="S31" s="75"/>
    </row>
    <row r="32" spans="3:19" ht="13.5" customHeight="1">
      <c r="C32" s="21"/>
      <c r="D32" s="28"/>
      <c r="E32" s="652" t="s">
        <v>123</v>
      </c>
      <c r="F32" s="30" t="s">
        <v>108</v>
      </c>
      <c r="G32" s="30"/>
      <c r="H32" s="31"/>
      <c r="I32" s="32"/>
      <c r="J32" s="33">
        <v>12465</v>
      </c>
      <c r="K32" s="33">
        <v>12862</v>
      </c>
      <c r="L32" s="33">
        <v>17134</v>
      </c>
      <c r="M32" s="33">
        <v>20144</v>
      </c>
      <c r="N32" s="34">
        <v>29187</v>
      </c>
      <c r="O32" s="82">
        <v>33150</v>
      </c>
      <c r="P32" s="33">
        <v>38107</v>
      </c>
      <c r="Q32" s="33">
        <v>43832</v>
      </c>
      <c r="R32" s="409">
        <v>52146</v>
      </c>
      <c r="S32" s="75"/>
    </row>
    <row r="33" spans="3:19" ht="12.75">
      <c r="C33" s="21"/>
      <c r="D33" s="113"/>
      <c r="E33" s="660"/>
      <c r="F33" s="85" t="s">
        <v>109</v>
      </c>
      <c r="G33" s="85"/>
      <c r="H33" s="86"/>
      <c r="I33" s="87"/>
      <c r="J33" s="88">
        <v>0</v>
      </c>
      <c r="K33" s="88">
        <v>0</v>
      </c>
      <c r="L33" s="88">
        <v>0</v>
      </c>
      <c r="M33" s="88">
        <v>0</v>
      </c>
      <c r="N33" s="89">
        <v>0</v>
      </c>
      <c r="O33" s="90">
        <v>0</v>
      </c>
      <c r="P33" s="88">
        <v>0</v>
      </c>
      <c r="Q33" s="88">
        <v>0</v>
      </c>
      <c r="R33" s="410">
        <v>0</v>
      </c>
      <c r="S33" s="75"/>
    </row>
    <row r="34" spans="3:19" ht="12.75" customHeight="1">
      <c r="C34" s="21"/>
      <c r="D34" s="28"/>
      <c r="E34" s="652" t="s">
        <v>110</v>
      </c>
      <c r="F34" s="30" t="s">
        <v>108</v>
      </c>
      <c r="G34" s="30"/>
      <c r="H34" s="31"/>
      <c r="I34" s="32"/>
      <c r="J34" s="159">
        <v>1</v>
      </c>
      <c r="K34" s="159">
        <v>1</v>
      </c>
      <c r="L34" s="159">
        <v>1</v>
      </c>
      <c r="M34" s="159">
        <v>1</v>
      </c>
      <c r="N34" s="160">
        <v>1</v>
      </c>
      <c r="O34" s="417">
        <v>1</v>
      </c>
      <c r="P34" s="159">
        <v>1</v>
      </c>
      <c r="Q34" s="159">
        <v>1</v>
      </c>
      <c r="R34" s="411">
        <v>1</v>
      </c>
      <c r="S34" s="75"/>
    </row>
    <row r="35" spans="3:19" ht="13.5" thickBot="1">
      <c r="C35" s="21"/>
      <c r="D35" s="46"/>
      <c r="E35" s="661"/>
      <c r="F35" s="126" t="s">
        <v>109</v>
      </c>
      <c r="G35" s="126"/>
      <c r="H35" s="127"/>
      <c r="I35" s="128"/>
      <c r="J35" s="132">
        <v>0</v>
      </c>
      <c r="K35" s="132">
        <v>0</v>
      </c>
      <c r="L35" s="132">
        <v>0</v>
      </c>
      <c r="M35" s="132">
        <v>0</v>
      </c>
      <c r="N35" s="133">
        <v>0</v>
      </c>
      <c r="O35" s="418">
        <v>0</v>
      </c>
      <c r="P35" s="132">
        <v>0</v>
      </c>
      <c r="Q35" s="132">
        <v>0</v>
      </c>
      <c r="R35" s="412">
        <v>0</v>
      </c>
      <c r="S35" s="75"/>
    </row>
    <row r="36" spans="3:19" ht="13.5" thickBot="1">
      <c r="C36" s="21"/>
      <c r="D36" s="119" t="s">
        <v>111</v>
      </c>
      <c r="E36" s="120"/>
      <c r="F36" s="120"/>
      <c r="G36" s="120"/>
      <c r="H36" s="120"/>
      <c r="I36" s="120"/>
      <c r="J36" s="121"/>
      <c r="K36" s="121"/>
      <c r="L36" s="121"/>
      <c r="M36" s="121"/>
      <c r="N36" s="122"/>
      <c r="O36" s="253"/>
      <c r="P36" s="547"/>
      <c r="Q36" s="547"/>
      <c r="R36" s="122"/>
      <c r="S36" s="75"/>
    </row>
    <row r="37" spans="3:45" ht="12.75">
      <c r="C37" s="21"/>
      <c r="D37" s="92"/>
      <c r="E37" s="93" t="s">
        <v>130</v>
      </c>
      <c r="F37" s="93"/>
      <c r="G37" s="93"/>
      <c r="H37" s="94"/>
      <c r="I37" s="95"/>
      <c r="J37" s="96">
        <v>42294958.71</v>
      </c>
      <c r="K37" s="96">
        <v>44373086.839999996</v>
      </c>
      <c r="L37" s="96">
        <v>43394224.39999998</v>
      </c>
      <c r="M37" s="96">
        <v>47611700.86</v>
      </c>
      <c r="N37" s="97">
        <v>47347819.94</v>
      </c>
      <c r="O37" s="98">
        <v>49028508.839999996</v>
      </c>
      <c r="P37" s="96">
        <v>53552974.7</v>
      </c>
      <c r="Q37" s="96">
        <v>51755611.59</v>
      </c>
      <c r="R37" s="408">
        <v>53921799.37</v>
      </c>
      <c r="S37" s="75"/>
      <c r="AS37" s="246"/>
    </row>
    <row r="38" spans="3:45" ht="13.5" customHeight="1">
      <c r="C38" s="21"/>
      <c r="D38" s="28"/>
      <c r="E38" s="652" t="s">
        <v>123</v>
      </c>
      <c r="F38" s="30" t="s">
        <v>108</v>
      </c>
      <c r="G38" s="30"/>
      <c r="H38" s="31"/>
      <c r="I38" s="32"/>
      <c r="J38" s="33">
        <v>38057910.410000004</v>
      </c>
      <c r="K38" s="33">
        <v>39528695.75</v>
      </c>
      <c r="L38" s="33">
        <v>39261707.80999999</v>
      </c>
      <c r="M38" s="33">
        <v>41642753.7</v>
      </c>
      <c r="N38" s="34">
        <v>42946514.98</v>
      </c>
      <c r="O38" s="82">
        <v>43768301.47</v>
      </c>
      <c r="P38" s="33">
        <v>46479628.830000006</v>
      </c>
      <c r="Q38" s="33">
        <v>45272666.5</v>
      </c>
      <c r="R38" s="409">
        <v>47602178.22</v>
      </c>
      <c r="S38" s="75"/>
      <c r="AS38" s="246"/>
    </row>
    <row r="39" spans="3:19" ht="12.75">
      <c r="C39" s="21"/>
      <c r="D39" s="113"/>
      <c r="E39" s="660"/>
      <c r="F39" s="85" t="s">
        <v>109</v>
      </c>
      <c r="G39" s="85"/>
      <c r="H39" s="86"/>
      <c r="I39" s="87"/>
      <c r="J39" s="88">
        <v>4237048.3</v>
      </c>
      <c r="K39" s="88">
        <v>4844391.09</v>
      </c>
      <c r="L39" s="88">
        <v>4132516.59</v>
      </c>
      <c r="M39" s="88">
        <v>5968947.16</v>
      </c>
      <c r="N39" s="89">
        <v>4401304.96</v>
      </c>
      <c r="O39" s="90">
        <v>5260207.37</v>
      </c>
      <c r="P39" s="88">
        <v>7073345.869999999</v>
      </c>
      <c r="Q39" s="88">
        <v>6482945.09</v>
      </c>
      <c r="R39" s="410">
        <v>6319621.1499999985</v>
      </c>
      <c r="S39" s="75"/>
    </row>
    <row r="40" spans="3:19" ht="12.75" customHeight="1">
      <c r="C40" s="21"/>
      <c r="D40" s="28"/>
      <c r="E40" s="652" t="s">
        <v>110</v>
      </c>
      <c r="F40" s="30" t="s">
        <v>108</v>
      </c>
      <c r="G40" s="30"/>
      <c r="H40" s="31"/>
      <c r="I40" s="32"/>
      <c r="J40" s="159">
        <v>0.8998214342978372</v>
      </c>
      <c r="K40" s="159">
        <v>0.8908259164509368</v>
      </c>
      <c r="L40" s="159">
        <v>0.9047680504228577</v>
      </c>
      <c r="M40" s="159">
        <v>0.8746327677401946</v>
      </c>
      <c r="N40" s="160">
        <v>0.9070431338638735</v>
      </c>
      <c r="O40" s="417">
        <v>0.8927112511790599</v>
      </c>
      <c r="P40" s="159">
        <v>0.8679187120860348</v>
      </c>
      <c r="Q40" s="159">
        <v>0.8747392815805772</v>
      </c>
      <c r="R40" s="411">
        <f>R38/R37</f>
        <v>0.882800254742315</v>
      </c>
      <c r="S40" s="75"/>
    </row>
    <row r="41" spans="3:19" ht="13.5" thickBot="1">
      <c r="C41" s="21"/>
      <c r="D41" s="46"/>
      <c r="E41" s="661"/>
      <c r="F41" s="126" t="s">
        <v>109</v>
      </c>
      <c r="G41" s="126"/>
      <c r="H41" s="127"/>
      <c r="I41" s="128"/>
      <c r="J41" s="132">
        <v>0.10017856570216284</v>
      </c>
      <c r="K41" s="132">
        <v>0.1091740835490633</v>
      </c>
      <c r="L41" s="132">
        <v>0.09523194957714232</v>
      </c>
      <c r="M41" s="132">
        <v>0.12536723225980548</v>
      </c>
      <c r="N41" s="133">
        <v>0.09295686613612648</v>
      </c>
      <c r="O41" s="418">
        <v>0.10728874882094008</v>
      </c>
      <c r="P41" s="132">
        <v>0.13208128791396528</v>
      </c>
      <c r="Q41" s="132">
        <v>0.12526071841942268</v>
      </c>
      <c r="R41" s="412">
        <f>R39/R37</f>
        <v>0.11719974525768499</v>
      </c>
      <c r="S41" s="75"/>
    </row>
    <row r="42" spans="3:19" ht="15.75" thickBot="1">
      <c r="C42" s="21"/>
      <c r="D42" s="119" t="s">
        <v>120</v>
      </c>
      <c r="E42" s="120"/>
      <c r="F42" s="120"/>
      <c r="G42" s="120"/>
      <c r="H42" s="120"/>
      <c r="I42" s="120"/>
      <c r="J42" s="121"/>
      <c r="K42" s="121"/>
      <c r="L42" s="121"/>
      <c r="M42" s="121"/>
      <c r="N42" s="122"/>
      <c r="O42" s="253"/>
      <c r="P42" s="547"/>
      <c r="Q42" s="547"/>
      <c r="R42" s="122"/>
      <c r="S42" s="75"/>
    </row>
    <row r="43" spans="3:19" ht="12.75">
      <c r="C43" s="21"/>
      <c r="D43" s="92"/>
      <c r="E43" s="93" t="s">
        <v>130</v>
      </c>
      <c r="F43" s="93"/>
      <c r="G43" s="93"/>
      <c r="H43" s="94"/>
      <c r="I43" s="95"/>
      <c r="J43" s="96">
        <v>322211.44</v>
      </c>
      <c r="K43" s="96">
        <v>317763.88</v>
      </c>
      <c r="L43" s="96">
        <v>971168.43</v>
      </c>
      <c r="M43" s="96">
        <v>1033929.36</v>
      </c>
      <c r="N43" s="97">
        <v>1111897.39</v>
      </c>
      <c r="O43" s="98">
        <v>1175198.88</v>
      </c>
      <c r="P43" s="96">
        <v>1228948.24</v>
      </c>
      <c r="Q43" s="96">
        <v>1265170.71</v>
      </c>
      <c r="R43" s="408">
        <v>1133946.66</v>
      </c>
      <c r="S43" s="75"/>
    </row>
    <row r="44" spans="3:19" ht="13.5" customHeight="1">
      <c r="C44" s="21"/>
      <c r="D44" s="28"/>
      <c r="E44" s="652" t="s">
        <v>123</v>
      </c>
      <c r="F44" s="30" t="s">
        <v>108</v>
      </c>
      <c r="G44" s="30"/>
      <c r="H44" s="31"/>
      <c r="I44" s="32"/>
      <c r="J44" s="33">
        <v>321267.83</v>
      </c>
      <c r="K44" s="33">
        <v>317229.85</v>
      </c>
      <c r="L44" s="33">
        <v>968259.89</v>
      </c>
      <c r="M44" s="33">
        <v>1033471.17</v>
      </c>
      <c r="N44" s="34">
        <v>1106649.74</v>
      </c>
      <c r="O44" s="82">
        <v>1170938.64</v>
      </c>
      <c r="P44" s="33">
        <v>1225579.94</v>
      </c>
      <c r="Q44" s="33">
        <v>1265170.71</v>
      </c>
      <c r="R44" s="409">
        <v>1132939.73</v>
      </c>
      <c r="S44" s="75"/>
    </row>
    <row r="45" spans="3:19" ht="12.75">
      <c r="C45" s="21"/>
      <c r="D45" s="113"/>
      <c r="E45" s="660"/>
      <c r="F45" s="85" t="s">
        <v>109</v>
      </c>
      <c r="G45" s="85"/>
      <c r="H45" s="86"/>
      <c r="I45" s="87"/>
      <c r="J45" s="88">
        <v>943.61</v>
      </c>
      <c r="K45" s="88">
        <v>534.03</v>
      </c>
      <c r="L45" s="88">
        <v>2908.54</v>
      </c>
      <c r="M45" s="88">
        <v>458.19</v>
      </c>
      <c r="N45" s="89">
        <v>5247.65</v>
      </c>
      <c r="O45" s="90">
        <v>4260.24</v>
      </c>
      <c r="P45" s="88">
        <v>3368.3</v>
      </c>
      <c r="Q45" s="88">
        <v>0</v>
      </c>
      <c r="R45" s="410">
        <v>1006.93</v>
      </c>
      <c r="S45" s="75"/>
    </row>
    <row r="46" spans="3:19" ht="12.75" customHeight="1">
      <c r="C46" s="21"/>
      <c r="D46" s="28"/>
      <c r="E46" s="652" t="s">
        <v>110</v>
      </c>
      <c r="F46" s="30" t="s">
        <v>108</v>
      </c>
      <c r="G46" s="30"/>
      <c r="H46" s="31"/>
      <c r="I46" s="32"/>
      <c r="J46" s="159">
        <v>0.9970714571773119</v>
      </c>
      <c r="K46" s="159">
        <v>0.9983194125147262</v>
      </c>
      <c r="L46" s="159">
        <v>0.9970051126970838</v>
      </c>
      <c r="M46" s="159">
        <v>0.9995568459338461</v>
      </c>
      <c r="N46" s="160">
        <v>0.9952804547908869</v>
      </c>
      <c r="O46" s="417">
        <v>0.9963748774164931</v>
      </c>
      <c r="P46" s="159">
        <v>0.9972592010872646</v>
      </c>
      <c r="Q46" s="159">
        <v>1</v>
      </c>
      <c r="R46" s="411">
        <f>R44/R43</f>
        <v>0.9991120129054395</v>
      </c>
      <c r="S46" s="75"/>
    </row>
    <row r="47" spans="3:19" ht="13.5" thickBot="1">
      <c r="C47" s="21"/>
      <c r="D47" s="46"/>
      <c r="E47" s="661"/>
      <c r="F47" s="126" t="s">
        <v>109</v>
      </c>
      <c r="G47" s="126"/>
      <c r="H47" s="127"/>
      <c r="I47" s="128"/>
      <c r="J47" s="132">
        <v>0.0029285428226881087</v>
      </c>
      <c r="K47" s="132">
        <v>0.0016805874852736566</v>
      </c>
      <c r="L47" s="132">
        <v>0.002994887302916138</v>
      </c>
      <c r="M47" s="132">
        <v>0.00044315406615399723</v>
      </c>
      <c r="N47" s="133">
        <v>0.004719545209113226</v>
      </c>
      <c r="O47" s="418">
        <v>0.003625122583506886</v>
      </c>
      <c r="P47" s="132">
        <v>0.002740798912735332</v>
      </c>
      <c r="Q47" s="132">
        <v>0</v>
      </c>
      <c r="R47" s="412">
        <f>R45/R43</f>
        <v>0.0008879870945605149</v>
      </c>
      <c r="S47" s="75"/>
    </row>
    <row r="48" spans="3:19" ht="13.5" thickBot="1">
      <c r="C48" s="21"/>
      <c r="D48" s="119" t="s">
        <v>112</v>
      </c>
      <c r="E48" s="120"/>
      <c r="F48" s="120"/>
      <c r="G48" s="120"/>
      <c r="H48" s="120"/>
      <c r="I48" s="120"/>
      <c r="J48" s="121"/>
      <c r="K48" s="121"/>
      <c r="L48" s="121"/>
      <c r="M48" s="121"/>
      <c r="N48" s="122"/>
      <c r="O48" s="253"/>
      <c r="P48" s="547"/>
      <c r="Q48" s="547"/>
      <c r="R48" s="122"/>
      <c r="S48" s="75"/>
    </row>
    <row r="49" spans="3:19" ht="15">
      <c r="C49" s="21"/>
      <c r="D49" s="161"/>
      <c r="E49" s="42" t="s">
        <v>189</v>
      </c>
      <c r="F49" s="42"/>
      <c r="G49" s="42"/>
      <c r="H49" s="80"/>
      <c r="I49" s="43"/>
      <c r="J49" s="162">
        <v>114.24777249999998</v>
      </c>
      <c r="K49" s="162">
        <v>121.34803966999998</v>
      </c>
      <c r="L49" s="162">
        <v>128.55417447999997</v>
      </c>
      <c r="M49" s="162">
        <v>141.24843944</v>
      </c>
      <c r="N49" s="419">
        <v>151.5849897</v>
      </c>
      <c r="O49" s="103">
        <v>149.79972682000005</v>
      </c>
      <c r="P49" s="101">
        <v>162.80350399</v>
      </c>
      <c r="Q49" s="101">
        <v>161.87480193999997</v>
      </c>
      <c r="R49" s="234">
        <v>172.76879587426</v>
      </c>
      <c r="S49" s="75"/>
    </row>
    <row r="50" spans="3:19" ht="12.75">
      <c r="C50" s="21"/>
      <c r="D50" s="156"/>
      <c r="E50" s="30" t="s">
        <v>113</v>
      </c>
      <c r="F50" s="30"/>
      <c r="G50" s="30"/>
      <c r="H50" s="31"/>
      <c r="I50" s="32"/>
      <c r="J50" s="159">
        <f>J13/J49/1000000</f>
        <v>0.37380880191777927</v>
      </c>
      <c r="K50" s="159">
        <f aca="true" t="shared" si="0" ref="K50:R50">K13/K49/1000000</f>
        <v>0.36971481601191</v>
      </c>
      <c r="L50" s="159">
        <f t="shared" si="0"/>
        <v>0.3420445937898414</v>
      </c>
      <c r="M50" s="159">
        <f t="shared" si="0"/>
        <v>0.3408475309240556</v>
      </c>
      <c r="N50" s="160">
        <f t="shared" si="0"/>
        <v>0.3157509104610244</v>
      </c>
      <c r="O50" s="417">
        <f t="shared" si="0"/>
        <v>0.33072062547570397</v>
      </c>
      <c r="P50" s="159">
        <f t="shared" si="0"/>
        <v>0.3323204828768502</v>
      </c>
      <c r="Q50" s="159">
        <f t="shared" si="0"/>
        <v>0.3233303339540136</v>
      </c>
      <c r="R50" s="411">
        <f t="shared" si="0"/>
        <v>0.3156944913923891</v>
      </c>
      <c r="S50" s="75"/>
    </row>
    <row r="51" spans="3:43" ht="12.75">
      <c r="C51" s="21"/>
      <c r="D51" s="163"/>
      <c r="E51" s="85"/>
      <c r="F51" s="85" t="s">
        <v>114</v>
      </c>
      <c r="G51" s="85"/>
      <c r="H51" s="86"/>
      <c r="I51" s="87"/>
      <c r="J51" s="164">
        <f>J19/J49/1000000</f>
        <v>0.002929391380475274</v>
      </c>
      <c r="K51" s="164">
        <f aca="true" t="shared" si="1" ref="K51:R51">K19/K49/1000000</f>
        <v>0.0027246083323564253</v>
      </c>
      <c r="L51" s="164">
        <f t="shared" si="1"/>
        <v>0.007687828372728237</v>
      </c>
      <c r="M51" s="164">
        <f t="shared" si="1"/>
        <v>0.007462548713309877</v>
      </c>
      <c r="N51" s="165">
        <f t="shared" si="1"/>
        <v>0.007527687221922871</v>
      </c>
      <c r="O51" s="420">
        <f t="shared" si="1"/>
        <v>0.008066429129419954</v>
      </c>
      <c r="P51" s="164">
        <f t="shared" si="1"/>
        <v>0.0077827270847796205</v>
      </c>
      <c r="Q51" s="164">
        <f t="shared" si="1"/>
        <v>0.008086513121944644</v>
      </c>
      <c r="R51" s="413">
        <f t="shared" si="1"/>
        <v>0.0068652018670271354</v>
      </c>
      <c r="S51" s="75"/>
      <c r="AQ51" s="500"/>
    </row>
    <row r="52" spans="3:19" ht="12.75">
      <c r="C52" s="21"/>
      <c r="D52" s="161"/>
      <c r="E52" s="42" t="s">
        <v>115</v>
      </c>
      <c r="F52" s="42"/>
      <c r="G52" s="42"/>
      <c r="H52" s="80"/>
      <c r="I52" s="43"/>
      <c r="J52" s="101">
        <v>2688.107</v>
      </c>
      <c r="K52" s="101">
        <v>2929.172</v>
      </c>
      <c r="L52" s="101">
        <v>3116.056</v>
      </c>
      <c r="M52" s="101">
        <v>3352.599</v>
      </c>
      <c r="N52" s="102">
        <v>3662.573</v>
      </c>
      <c r="O52" s="103">
        <v>3848.411</v>
      </c>
      <c r="P52" s="101">
        <v>3739.225</v>
      </c>
      <c r="Q52" s="101">
        <v>3775.237</v>
      </c>
      <c r="R52" s="234">
        <v>3809.311</v>
      </c>
      <c r="S52" s="75"/>
    </row>
    <row r="53" spans="3:19" ht="12.75">
      <c r="C53" s="21"/>
      <c r="D53" s="156"/>
      <c r="E53" s="30" t="s">
        <v>116</v>
      </c>
      <c r="F53" s="30"/>
      <c r="G53" s="30"/>
      <c r="H53" s="31"/>
      <c r="I53" s="32"/>
      <c r="J53" s="315">
        <f>J13/J52/1000000</f>
        <v>0.015887322550776437</v>
      </c>
      <c r="K53" s="315">
        <f aca="true" t="shared" si="2" ref="K53:R53">K13/K52/1000000</f>
        <v>0.015316331086054352</v>
      </c>
      <c r="L53" s="315">
        <f t="shared" si="2"/>
        <v>0.014111190681425488</v>
      </c>
      <c r="M53" s="315">
        <f t="shared" si="2"/>
        <v>0.014360256574078797</v>
      </c>
      <c r="N53" s="316">
        <f t="shared" si="2"/>
        <v>0.013068162330143317</v>
      </c>
      <c r="O53" s="421">
        <f t="shared" si="2"/>
        <v>0.012873328589384034</v>
      </c>
      <c r="P53" s="315">
        <f t="shared" si="2"/>
        <v>0.014469024747106686</v>
      </c>
      <c r="Q53" s="315">
        <f t="shared" si="2"/>
        <v>0.013863774319334122</v>
      </c>
      <c r="R53" s="414">
        <f t="shared" si="2"/>
        <v>0.014318116095535387</v>
      </c>
      <c r="S53" s="75"/>
    </row>
    <row r="54" spans="3:43" ht="13.5" thickBot="1">
      <c r="C54" s="21"/>
      <c r="D54" s="131"/>
      <c r="E54" s="37"/>
      <c r="F54" s="37" t="s">
        <v>114</v>
      </c>
      <c r="G54" s="37"/>
      <c r="H54" s="83"/>
      <c r="I54" s="38"/>
      <c r="J54" s="166">
        <f>J19/J52/1000000</f>
        <v>0.00012450264814607454</v>
      </c>
      <c r="K54" s="166">
        <f aca="true" t="shared" si="3" ref="K54:R54">K19/K52/1000000</f>
        <v>0.00011287349462578503</v>
      </c>
      <c r="L54" s="166">
        <f t="shared" si="3"/>
        <v>0.0003171645278518743</v>
      </c>
      <c r="M54" s="166">
        <f t="shared" si="3"/>
        <v>0.0003144048423327693</v>
      </c>
      <c r="N54" s="167">
        <f t="shared" si="3"/>
        <v>0.0003115526680287328</v>
      </c>
      <c r="O54" s="422">
        <f t="shared" si="3"/>
        <v>0.00031398644271622754</v>
      </c>
      <c r="P54" s="166">
        <f t="shared" si="3"/>
        <v>0.0003388550408172816</v>
      </c>
      <c r="Q54" s="166">
        <f t="shared" si="3"/>
        <v>0.00034673391630777087</v>
      </c>
      <c r="R54" s="415">
        <f t="shared" si="3"/>
        <v>0.00031136671697322687</v>
      </c>
      <c r="S54" s="75"/>
      <c r="AQ54" s="500"/>
    </row>
    <row r="55" spans="3:19" ht="13.5" thickBot="1">
      <c r="C55" s="21"/>
      <c r="D55" s="119" t="s">
        <v>137</v>
      </c>
      <c r="E55" s="120"/>
      <c r="F55" s="120"/>
      <c r="G55" s="120"/>
      <c r="H55" s="120"/>
      <c r="I55" s="120"/>
      <c r="J55" s="121"/>
      <c r="K55" s="121"/>
      <c r="L55" s="121"/>
      <c r="M55" s="121"/>
      <c r="N55" s="122"/>
      <c r="O55" s="253"/>
      <c r="P55" s="547"/>
      <c r="Q55" s="547"/>
      <c r="R55" s="122"/>
      <c r="S55" s="75"/>
    </row>
    <row r="56" spans="3:19" ht="12.75">
      <c r="C56" s="21"/>
      <c r="D56" s="92"/>
      <c r="E56" s="93" t="s">
        <v>130</v>
      </c>
      <c r="F56" s="93"/>
      <c r="G56" s="93"/>
      <c r="H56" s="94"/>
      <c r="I56" s="95"/>
      <c r="J56" s="96">
        <v>403896.20200000005</v>
      </c>
      <c r="K56" s="96">
        <v>444863.26800000004</v>
      </c>
      <c r="L56" s="96">
        <v>488070.96362</v>
      </c>
      <c r="M56" s="96">
        <v>556010.537</v>
      </c>
      <c r="N56" s="97">
        <v>598287.591</v>
      </c>
      <c r="O56" s="98" t="s">
        <v>184</v>
      </c>
      <c r="P56" s="96" t="s">
        <v>184</v>
      </c>
      <c r="Q56" s="96" t="s">
        <v>136</v>
      </c>
      <c r="R56" s="408" t="s">
        <v>136</v>
      </c>
      <c r="S56" s="75"/>
    </row>
    <row r="57" spans="3:19" ht="13.5" customHeight="1">
      <c r="C57" s="21"/>
      <c r="D57" s="28"/>
      <c r="E57" s="620" t="s">
        <v>123</v>
      </c>
      <c r="F57" s="29" t="s">
        <v>207</v>
      </c>
      <c r="G57" s="30"/>
      <c r="H57" s="31"/>
      <c r="I57" s="32"/>
      <c r="J57" s="33">
        <v>242508.37900000002</v>
      </c>
      <c r="K57" s="33">
        <v>264382.635</v>
      </c>
      <c r="L57" s="33">
        <v>282776.631</v>
      </c>
      <c r="M57" s="33">
        <v>336636.992</v>
      </c>
      <c r="N57" s="34">
        <v>354858.57200000004</v>
      </c>
      <c r="O57" s="82" t="s">
        <v>105</v>
      </c>
      <c r="P57" s="33" t="s">
        <v>105</v>
      </c>
      <c r="Q57" s="33" t="s">
        <v>136</v>
      </c>
      <c r="R57" s="409" t="s">
        <v>136</v>
      </c>
      <c r="S57" s="75"/>
    </row>
    <row r="58" spans="3:19" ht="12.75">
      <c r="C58" s="21"/>
      <c r="D58" s="35"/>
      <c r="E58" s="621"/>
      <c r="F58" s="168"/>
      <c r="G58" s="85" t="s">
        <v>117</v>
      </c>
      <c r="H58" s="86"/>
      <c r="I58" s="87"/>
      <c r="J58" s="88">
        <v>19901.711</v>
      </c>
      <c r="K58" s="88">
        <v>20431.171</v>
      </c>
      <c r="L58" s="88">
        <v>24781.942</v>
      </c>
      <c r="M58" s="88">
        <v>23666.715</v>
      </c>
      <c r="N58" s="89">
        <v>27130.232</v>
      </c>
      <c r="O58" s="90" t="s">
        <v>105</v>
      </c>
      <c r="P58" s="88" t="s">
        <v>105</v>
      </c>
      <c r="Q58" s="88" t="s">
        <v>136</v>
      </c>
      <c r="R58" s="410" t="s">
        <v>136</v>
      </c>
      <c r="S58" s="75"/>
    </row>
    <row r="59" spans="3:19" ht="12.75">
      <c r="C59" s="21"/>
      <c r="D59" s="35"/>
      <c r="E59" s="621"/>
      <c r="F59" s="29" t="s">
        <v>118</v>
      </c>
      <c r="G59" s="30"/>
      <c r="H59" s="31"/>
      <c r="I59" s="32"/>
      <c r="J59" s="33">
        <v>161387.823</v>
      </c>
      <c r="K59" s="33">
        <v>180480.633</v>
      </c>
      <c r="L59" s="33">
        <v>205294.33262</v>
      </c>
      <c r="M59" s="33">
        <v>219373.54499999998</v>
      </c>
      <c r="N59" s="34">
        <v>243429.019</v>
      </c>
      <c r="O59" s="82">
        <v>263323</v>
      </c>
      <c r="P59" s="33">
        <v>282743</v>
      </c>
      <c r="Q59" s="33">
        <v>300501.191</v>
      </c>
      <c r="R59" s="409">
        <v>319624.701</v>
      </c>
      <c r="S59" s="75"/>
    </row>
    <row r="60" spans="3:19" ht="13.5" thickBot="1">
      <c r="C60" s="21"/>
      <c r="D60" s="46"/>
      <c r="E60" s="662"/>
      <c r="F60" s="169"/>
      <c r="G60" s="37" t="s">
        <v>117</v>
      </c>
      <c r="H60" s="83"/>
      <c r="I60" s="38"/>
      <c r="J60" s="129">
        <v>8575</v>
      </c>
      <c r="K60" s="129">
        <v>9374</v>
      </c>
      <c r="L60" s="129">
        <v>13280</v>
      </c>
      <c r="M60" s="129">
        <v>16145</v>
      </c>
      <c r="N60" s="130">
        <v>21975</v>
      </c>
      <c r="O60" s="263">
        <v>24685</v>
      </c>
      <c r="P60" s="129">
        <v>29402</v>
      </c>
      <c r="Q60" s="129">
        <v>33396.191</v>
      </c>
      <c r="R60" s="416">
        <v>41703.701</v>
      </c>
      <c r="S60" s="75"/>
    </row>
    <row r="61" spans="4:19" ht="13.5">
      <c r="D61" s="77" t="s">
        <v>34</v>
      </c>
      <c r="E61" s="78"/>
      <c r="F61" s="78"/>
      <c r="G61" s="78"/>
      <c r="H61" s="78"/>
      <c r="I61" s="77"/>
      <c r="J61" s="77"/>
      <c r="K61" s="77"/>
      <c r="L61" s="77"/>
      <c r="M61" s="77"/>
      <c r="N61" s="77"/>
      <c r="O61" s="77"/>
      <c r="P61" s="77"/>
      <c r="Q61" s="77"/>
      <c r="R61" s="123" t="s">
        <v>188</v>
      </c>
      <c r="S61" s="67" t="s">
        <v>20</v>
      </c>
    </row>
    <row r="62" spans="4:18" ht="14.25" customHeight="1">
      <c r="D62" s="65" t="s">
        <v>102</v>
      </c>
      <c r="E62" s="656" t="s">
        <v>196</v>
      </c>
      <c r="F62" s="656"/>
      <c r="G62" s="656"/>
      <c r="H62" s="656"/>
      <c r="I62" s="656"/>
      <c r="J62" s="656"/>
      <c r="K62" s="656"/>
      <c r="L62" s="656"/>
      <c r="M62" s="656"/>
      <c r="N62" s="656"/>
      <c r="O62" s="656"/>
      <c r="P62" s="656"/>
      <c r="Q62" s="656"/>
      <c r="R62" s="656"/>
    </row>
    <row r="63" spans="4:18" ht="13.5" customHeight="1">
      <c r="D63" s="65" t="s">
        <v>119</v>
      </c>
      <c r="E63" s="656" t="s">
        <v>36</v>
      </c>
      <c r="F63" s="656"/>
      <c r="G63" s="656"/>
      <c r="H63" s="656"/>
      <c r="I63" s="656"/>
      <c r="J63" s="656"/>
      <c r="K63" s="656"/>
      <c r="L63" s="656"/>
      <c r="M63" s="656"/>
      <c r="N63" s="656"/>
      <c r="O63" s="656"/>
      <c r="P63" s="656"/>
      <c r="Q63" s="656"/>
      <c r="R63" s="656"/>
    </row>
    <row r="64" spans="4:18" ht="21.75" customHeight="1">
      <c r="D64" s="319" t="s">
        <v>166</v>
      </c>
      <c r="E64" s="659" t="s">
        <v>240</v>
      </c>
      <c r="F64" s="659"/>
      <c r="G64" s="659"/>
      <c r="H64" s="659"/>
      <c r="I64" s="659"/>
      <c r="J64" s="659"/>
      <c r="K64" s="659"/>
      <c r="L64" s="659"/>
      <c r="M64" s="659"/>
      <c r="N64" s="659"/>
      <c r="O64" s="659"/>
      <c r="P64" s="659"/>
      <c r="Q64" s="659"/>
      <c r="R64" s="659"/>
    </row>
    <row r="65" spans="4:18" ht="12.75">
      <c r="D65" s="319" t="s">
        <v>206</v>
      </c>
      <c r="E65" s="659" t="s">
        <v>277</v>
      </c>
      <c r="F65" s="659"/>
      <c r="G65" s="659"/>
      <c r="H65" s="659"/>
      <c r="I65" s="659"/>
      <c r="J65" s="659"/>
      <c r="K65" s="659"/>
      <c r="L65" s="659"/>
      <c r="M65" s="659"/>
      <c r="N65" s="659"/>
      <c r="O65" s="659"/>
      <c r="P65" s="659"/>
      <c r="Q65" s="659"/>
      <c r="R65" s="659"/>
    </row>
    <row r="66" spans="10:18" ht="12.75">
      <c r="J66" s="314"/>
      <c r="K66" s="314"/>
      <c r="L66" s="314"/>
      <c r="M66" s="314"/>
      <c r="N66" s="314"/>
      <c r="O66" s="314"/>
      <c r="P66" s="314"/>
      <c r="Q66" s="314"/>
      <c r="R66" s="314"/>
    </row>
    <row r="67" spans="14:17" ht="12.75">
      <c r="N67" s="314"/>
      <c r="O67" s="314"/>
      <c r="P67" s="314"/>
      <c r="Q67" s="314"/>
    </row>
  </sheetData>
  <sheetProtection/>
  <mergeCells count="27">
    <mergeCell ref="P7:P10"/>
    <mergeCell ref="E64:R64"/>
    <mergeCell ref="D7:I11"/>
    <mergeCell ref="E62:R62"/>
    <mergeCell ref="E63:R63"/>
    <mergeCell ref="E14:E15"/>
    <mergeCell ref="E20:E21"/>
    <mergeCell ref="E26:E27"/>
    <mergeCell ref="E16:E17"/>
    <mergeCell ref="E22:E23"/>
    <mergeCell ref="E34:E35"/>
    <mergeCell ref="E28:E29"/>
    <mergeCell ref="E57:E60"/>
    <mergeCell ref="E38:E39"/>
    <mergeCell ref="E40:E41"/>
    <mergeCell ref="E44:E45"/>
    <mergeCell ref="E46:E47"/>
    <mergeCell ref="Q7:Q10"/>
    <mergeCell ref="O7:O10"/>
    <mergeCell ref="E65:R65"/>
    <mergeCell ref="N7:N10"/>
    <mergeCell ref="R7:R10"/>
    <mergeCell ref="J7:J10"/>
    <mergeCell ref="K7:K10"/>
    <mergeCell ref="L7:L10"/>
    <mergeCell ref="M7:M10"/>
    <mergeCell ref="E32:E33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6"/>
  <dimension ref="C3:R23"/>
  <sheetViews>
    <sheetView showGridLines="0" zoomScale="90" zoomScaleNormal="90" zoomScalePageLayoutView="0" workbookViewId="0" topLeftCell="C3">
      <selection activeCell="C3" sqref="C3"/>
    </sheetView>
  </sheetViews>
  <sheetFormatPr defaultColWidth="9.00390625" defaultRowHeight="12.75"/>
  <cols>
    <col min="1" max="2" width="0" style="258" hidden="1" customWidth="1"/>
    <col min="3" max="3" width="1.75390625" style="258" customWidth="1"/>
    <col min="4" max="4" width="1.12109375" style="258" customWidth="1"/>
    <col min="5" max="5" width="2.125" style="258" customWidth="1"/>
    <col min="6" max="6" width="1.75390625" style="258" customWidth="1"/>
    <col min="7" max="7" width="15.25390625" style="258" customWidth="1"/>
    <col min="8" max="8" width="22.375" style="258" customWidth="1"/>
    <col min="9" max="9" width="1.12109375" style="258" customWidth="1"/>
    <col min="10" max="10" width="8.375" style="258" customWidth="1"/>
    <col min="11" max="15" width="8.00390625" style="258" customWidth="1"/>
    <col min="16" max="16" width="1.75390625" style="258" customWidth="1"/>
    <col min="17" max="18" width="5.00390625" style="258" customWidth="1"/>
    <col min="19" max="40" width="1.75390625" style="258" customWidth="1"/>
    <col min="41" max="16384" width="9.125" style="258" customWidth="1"/>
  </cols>
  <sheetData>
    <row r="1" ht="12.75" hidden="1"/>
    <row r="2" ht="12.75" hidden="1"/>
    <row r="3" ht="9" customHeight="1">
      <c r="C3" s="431"/>
    </row>
    <row r="4" spans="4:15" s="432" customFormat="1" ht="15.75">
      <c r="D4" s="433" t="s">
        <v>271</v>
      </c>
      <c r="E4" s="433"/>
      <c r="F4" s="433"/>
      <c r="G4" s="433"/>
      <c r="H4" s="434" t="s">
        <v>278</v>
      </c>
      <c r="I4" s="435"/>
      <c r="J4" s="433"/>
      <c r="K4" s="433"/>
      <c r="L4" s="433"/>
      <c r="M4" s="433"/>
      <c r="N4" s="433"/>
      <c r="O4" s="433"/>
    </row>
    <row r="5" spans="4:15" s="432" customFormat="1" ht="15.75">
      <c r="D5" s="436" t="s">
        <v>331</v>
      </c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</row>
    <row r="6" spans="4:16" s="438" customFormat="1" ht="21" customHeight="1" thickBot="1">
      <c r="D6" s="439"/>
      <c r="E6" s="440"/>
      <c r="F6" s="440"/>
      <c r="G6" s="440"/>
      <c r="H6" s="440"/>
      <c r="I6" s="441"/>
      <c r="J6" s="441"/>
      <c r="K6" s="441"/>
      <c r="L6" s="441"/>
      <c r="M6" s="441"/>
      <c r="N6" s="441"/>
      <c r="O6" s="442"/>
      <c r="P6" s="443" t="s">
        <v>20</v>
      </c>
    </row>
    <row r="7" spans="3:16" ht="6" customHeight="1">
      <c r="C7" s="444"/>
      <c r="D7" s="664" t="s">
        <v>244</v>
      </c>
      <c r="E7" s="665"/>
      <c r="F7" s="665"/>
      <c r="G7" s="665"/>
      <c r="H7" s="665"/>
      <c r="I7" s="666"/>
      <c r="J7" s="646">
        <v>2006</v>
      </c>
      <c r="K7" s="633">
        <v>2007</v>
      </c>
      <c r="L7" s="633">
        <v>2008</v>
      </c>
      <c r="M7" s="633">
        <v>2009</v>
      </c>
      <c r="N7" s="633">
        <v>2010</v>
      </c>
      <c r="O7" s="637">
        <v>2011</v>
      </c>
      <c r="P7" s="445"/>
    </row>
    <row r="8" spans="3:16" ht="6" customHeight="1">
      <c r="C8" s="444"/>
      <c r="D8" s="667"/>
      <c r="E8" s="668"/>
      <c r="F8" s="668"/>
      <c r="G8" s="668"/>
      <c r="H8" s="668"/>
      <c r="I8" s="669"/>
      <c r="J8" s="647"/>
      <c r="K8" s="634"/>
      <c r="L8" s="634"/>
      <c r="M8" s="634"/>
      <c r="N8" s="634"/>
      <c r="O8" s="638"/>
      <c r="P8" s="445"/>
    </row>
    <row r="9" spans="3:16" ht="6" customHeight="1">
      <c r="C9" s="444"/>
      <c r="D9" s="667"/>
      <c r="E9" s="668"/>
      <c r="F9" s="668"/>
      <c r="G9" s="668"/>
      <c r="H9" s="668"/>
      <c r="I9" s="669"/>
      <c r="J9" s="647"/>
      <c r="K9" s="634"/>
      <c r="L9" s="634"/>
      <c r="M9" s="634"/>
      <c r="N9" s="634"/>
      <c r="O9" s="638"/>
      <c r="P9" s="445"/>
    </row>
    <row r="10" spans="3:16" ht="6" customHeight="1">
      <c r="C10" s="444"/>
      <c r="D10" s="667"/>
      <c r="E10" s="668"/>
      <c r="F10" s="668"/>
      <c r="G10" s="668"/>
      <c r="H10" s="668"/>
      <c r="I10" s="669"/>
      <c r="J10" s="647"/>
      <c r="K10" s="634"/>
      <c r="L10" s="634"/>
      <c r="M10" s="634"/>
      <c r="N10" s="634"/>
      <c r="O10" s="638"/>
      <c r="P10" s="445"/>
    </row>
    <row r="11" spans="3:16" ht="15" customHeight="1" thickBot="1">
      <c r="C11" s="444"/>
      <c r="D11" s="670"/>
      <c r="E11" s="671"/>
      <c r="F11" s="671"/>
      <c r="G11" s="671"/>
      <c r="H11" s="671"/>
      <c r="I11" s="672"/>
      <c r="J11" s="446"/>
      <c r="K11" s="447"/>
      <c r="L11" s="447"/>
      <c r="M11" s="548"/>
      <c r="N11" s="548"/>
      <c r="O11" s="448"/>
      <c r="P11" s="445"/>
    </row>
    <row r="12" spans="3:16" ht="16.5" thickBot="1" thickTop="1">
      <c r="C12" s="449"/>
      <c r="D12" s="116" t="s">
        <v>340</v>
      </c>
      <c r="E12" s="117"/>
      <c r="F12" s="117"/>
      <c r="G12" s="117"/>
      <c r="H12" s="117"/>
      <c r="I12" s="117"/>
      <c r="J12" s="335"/>
      <c r="K12" s="117"/>
      <c r="L12" s="117"/>
      <c r="M12" s="117"/>
      <c r="N12" s="117"/>
      <c r="O12" s="118"/>
      <c r="P12" s="445"/>
    </row>
    <row r="13" spans="3:16" ht="12.75" customHeight="1">
      <c r="C13" s="449"/>
      <c r="D13" s="450"/>
      <c r="E13" s="451" t="s">
        <v>255</v>
      </c>
      <c r="F13" s="452"/>
      <c r="G13" s="452"/>
      <c r="H13" s="453"/>
      <c r="I13" s="454"/>
      <c r="J13" s="455">
        <v>0.002138588267353254</v>
      </c>
      <c r="K13" s="455">
        <v>0.001916718257110886</v>
      </c>
      <c r="L13" s="456">
        <v>0.0017938725950194627</v>
      </c>
      <c r="M13" s="549">
        <v>0.001931340804742324</v>
      </c>
      <c r="N13" s="549">
        <v>0.0017429631771782128</v>
      </c>
      <c r="O13" s="457">
        <v>0.002517513352769495</v>
      </c>
      <c r="P13" s="445"/>
    </row>
    <row r="14" spans="3:16" ht="12.75">
      <c r="C14" s="449"/>
      <c r="D14" s="458"/>
      <c r="E14" s="459" t="s">
        <v>256</v>
      </c>
      <c r="F14" s="459"/>
      <c r="G14" s="459"/>
      <c r="H14" s="460"/>
      <c r="I14" s="461"/>
      <c r="J14" s="462">
        <v>0.13877824436476222</v>
      </c>
      <c r="K14" s="462">
        <v>0.1353966105339363</v>
      </c>
      <c r="L14" s="463">
        <v>0.1324713352477112</v>
      </c>
      <c r="M14" s="550">
        <v>0.12680252469270725</v>
      </c>
      <c r="N14" s="550">
        <v>0.11894573578852288</v>
      </c>
      <c r="O14" s="464">
        <v>0.10428877779295267</v>
      </c>
      <c r="P14" s="445"/>
    </row>
    <row r="15" spans="3:16" ht="12.75">
      <c r="C15" s="449"/>
      <c r="D15" s="458"/>
      <c r="E15" s="459" t="s">
        <v>257</v>
      </c>
      <c r="F15" s="459"/>
      <c r="G15" s="459"/>
      <c r="H15" s="460"/>
      <c r="I15" s="461"/>
      <c r="J15" s="462">
        <v>0.008329841788245017</v>
      </c>
      <c r="K15" s="462">
        <v>0.008805346256944457</v>
      </c>
      <c r="L15" s="463">
        <v>0.008576885361753802</v>
      </c>
      <c r="M15" s="550">
        <v>0.007954961101415874</v>
      </c>
      <c r="N15" s="550">
        <v>0.007868585927236939</v>
      </c>
      <c r="O15" s="464">
        <v>0.036891306476074796</v>
      </c>
      <c r="P15" s="445"/>
    </row>
    <row r="16" spans="3:18" ht="13.5" thickBot="1">
      <c r="C16" s="449"/>
      <c r="D16" s="465"/>
      <c r="E16" s="466" t="s">
        <v>258</v>
      </c>
      <c r="F16" s="466"/>
      <c r="G16" s="466"/>
      <c r="H16" s="467"/>
      <c r="I16" s="468"/>
      <c r="J16" s="469">
        <v>0.850753325579633</v>
      </c>
      <c r="K16" s="469">
        <v>0.8538813249519904</v>
      </c>
      <c r="L16" s="470">
        <v>0.8571579067955177</v>
      </c>
      <c r="M16" s="551">
        <v>0.8633111734011286</v>
      </c>
      <c r="N16" s="551">
        <v>0.8714427151070541</v>
      </c>
      <c r="O16" s="471">
        <v>0.856302402378203</v>
      </c>
      <c r="P16" s="445"/>
      <c r="Q16" s="499"/>
      <c r="R16" s="499"/>
    </row>
    <row r="17" spans="4:16" ht="13.5">
      <c r="D17" s="472" t="s">
        <v>34</v>
      </c>
      <c r="E17" s="473"/>
      <c r="F17" s="473"/>
      <c r="G17" s="473"/>
      <c r="H17" s="473"/>
      <c r="I17" s="472"/>
      <c r="J17" s="474"/>
      <c r="K17" s="474"/>
      <c r="L17" s="474"/>
      <c r="M17" s="474"/>
      <c r="N17" s="474"/>
      <c r="O17" s="474" t="s">
        <v>343</v>
      </c>
      <c r="P17" s="258" t="s">
        <v>20</v>
      </c>
    </row>
    <row r="18" spans="4:15" ht="39" customHeight="1">
      <c r="D18" s="319" t="s">
        <v>102</v>
      </c>
      <c r="E18" s="663" t="s">
        <v>341</v>
      </c>
      <c r="F18" s="663"/>
      <c r="G18" s="663"/>
      <c r="H18" s="663"/>
      <c r="I18" s="663"/>
      <c r="J18" s="663"/>
      <c r="K18" s="663"/>
      <c r="L18" s="663"/>
      <c r="M18" s="663"/>
      <c r="N18" s="663"/>
      <c r="O18" s="663"/>
    </row>
    <row r="19" ht="11.25" customHeight="1"/>
    <row r="23" spans="10:15" ht="12.75">
      <c r="J23" s="475"/>
      <c r="K23" s="475"/>
      <c r="L23" s="475"/>
      <c r="M23" s="475"/>
      <c r="N23" s="475"/>
      <c r="O23" s="475"/>
    </row>
  </sheetData>
  <sheetProtection/>
  <mergeCells count="8">
    <mergeCell ref="E18:O18"/>
    <mergeCell ref="O7:O10"/>
    <mergeCell ref="L7:L10"/>
    <mergeCell ref="D7:I11"/>
    <mergeCell ref="J7:J10"/>
    <mergeCell ref="K7:K10"/>
    <mergeCell ref="M7:M10"/>
    <mergeCell ref="N7:N10"/>
  </mergeCells>
  <conditionalFormatting sqref="G6">
    <cfRule type="expression" priority="1" dxfId="0" stopIfTrue="1">
      <formula>P6="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6"/>
  <dimension ref="C3:P20"/>
  <sheetViews>
    <sheetView showGridLines="0" zoomScale="90" zoomScaleNormal="90" zoomScalePageLayoutView="0" workbookViewId="0" topLeftCell="C3">
      <selection activeCell="C3" sqref="C3"/>
    </sheetView>
  </sheetViews>
  <sheetFormatPr defaultColWidth="9.00390625" defaultRowHeight="12.75"/>
  <cols>
    <col min="1" max="2" width="0" style="258" hidden="1" customWidth="1"/>
    <col min="3" max="3" width="1.75390625" style="258" customWidth="1"/>
    <col min="4" max="4" width="0.875" style="258" customWidth="1"/>
    <col min="5" max="5" width="1.75390625" style="258" customWidth="1"/>
    <col min="6" max="6" width="2.625" style="258" customWidth="1"/>
    <col min="7" max="8" width="15.75390625" style="258" customWidth="1"/>
    <col min="9" max="9" width="1.12109375" style="258" customWidth="1"/>
    <col min="10" max="15" width="8.00390625" style="258" customWidth="1"/>
    <col min="16" max="40" width="1.75390625" style="258" customWidth="1"/>
    <col min="41" max="16384" width="9.125" style="258" customWidth="1"/>
  </cols>
  <sheetData>
    <row r="1" ht="12.75" hidden="1"/>
    <row r="2" ht="12.75" hidden="1"/>
    <row r="3" ht="9" customHeight="1">
      <c r="C3" s="431"/>
    </row>
    <row r="4" spans="4:15" s="432" customFormat="1" ht="15.75">
      <c r="D4" s="433" t="s">
        <v>172</v>
      </c>
      <c r="E4" s="433"/>
      <c r="F4" s="433"/>
      <c r="G4" s="433"/>
      <c r="H4" s="434" t="s">
        <v>278</v>
      </c>
      <c r="I4" s="435"/>
      <c r="J4" s="433"/>
      <c r="K4" s="433"/>
      <c r="L4" s="433"/>
      <c r="M4" s="433"/>
      <c r="N4" s="433"/>
      <c r="O4" s="433"/>
    </row>
    <row r="5" spans="4:15" s="432" customFormat="1" ht="15.75">
      <c r="D5" s="436" t="s">
        <v>332</v>
      </c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</row>
    <row r="6" spans="4:16" s="438" customFormat="1" ht="21" customHeight="1" thickBot="1">
      <c r="D6" s="439"/>
      <c r="E6" s="440"/>
      <c r="F6" s="440"/>
      <c r="G6" s="440"/>
      <c r="H6" s="440"/>
      <c r="I6" s="441"/>
      <c r="J6" s="441"/>
      <c r="K6" s="441"/>
      <c r="L6" s="441"/>
      <c r="M6" s="441"/>
      <c r="N6" s="441"/>
      <c r="O6" s="442"/>
      <c r="P6" s="443" t="s">
        <v>20</v>
      </c>
    </row>
    <row r="7" spans="3:16" ht="6" customHeight="1">
      <c r="C7" s="444"/>
      <c r="D7" s="664" t="s">
        <v>245</v>
      </c>
      <c r="E7" s="665"/>
      <c r="F7" s="665"/>
      <c r="G7" s="665"/>
      <c r="H7" s="665"/>
      <c r="I7" s="666"/>
      <c r="J7" s="646">
        <v>2006</v>
      </c>
      <c r="K7" s="633">
        <v>2007</v>
      </c>
      <c r="L7" s="633">
        <v>2008</v>
      </c>
      <c r="M7" s="633">
        <v>2009</v>
      </c>
      <c r="N7" s="633">
        <v>2010</v>
      </c>
      <c r="O7" s="637">
        <v>2011</v>
      </c>
      <c r="P7" s="445"/>
    </row>
    <row r="8" spans="3:16" ht="6" customHeight="1">
      <c r="C8" s="444"/>
      <c r="D8" s="667"/>
      <c r="E8" s="668"/>
      <c r="F8" s="668"/>
      <c r="G8" s="668"/>
      <c r="H8" s="668"/>
      <c r="I8" s="669"/>
      <c r="J8" s="647"/>
      <c r="K8" s="634"/>
      <c r="L8" s="634"/>
      <c r="M8" s="634"/>
      <c r="N8" s="634"/>
      <c r="O8" s="638"/>
      <c r="P8" s="445"/>
    </row>
    <row r="9" spans="3:16" ht="6" customHeight="1">
      <c r="C9" s="444"/>
      <c r="D9" s="667"/>
      <c r="E9" s="668"/>
      <c r="F9" s="668"/>
      <c r="G9" s="668"/>
      <c r="H9" s="668"/>
      <c r="I9" s="669"/>
      <c r="J9" s="647"/>
      <c r="K9" s="634"/>
      <c r="L9" s="634"/>
      <c r="M9" s="634"/>
      <c r="N9" s="634"/>
      <c r="O9" s="638"/>
      <c r="P9" s="445"/>
    </row>
    <row r="10" spans="3:16" ht="6" customHeight="1">
      <c r="C10" s="444"/>
      <c r="D10" s="667"/>
      <c r="E10" s="668"/>
      <c r="F10" s="668"/>
      <c r="G10" s="668"/>
      <c r="H10" s="668"/>
      <c r="I10" s="669"/>
      <c r="J10" s="647"/>
      <c r="K10" s="634"/>
      <c r="L10" s="634"/>
      <c r="M10" s="634"/>
      <c r="N10" s="634"/>
      <c r="O10" s="638"/>
      <c r="P10" s="445"/>
    </row>
    <row r="11" spans="3:16" ht="15" customHeight="1" thickBot="1">
      <c r="C11" s="444"/>
      <c r="D11" s="670"/>
      <c r="E11" s="671"/>
      <c r="F11" s="671"/>
      <c r="G11" s="671"/>
      <c r="H11" s="671"/>
      <c r="I11" s="672"/>
      <c r="J11" s="446"/>
      <c r="K11" s="447"/>
      <c r="L11" s="447"/>
      <c r="M11" s="548"/>
      <c r="N11" s="548"/>
      <c r="O11" s="448"/>
      <c r="P11" s="445"/>
    </row>
    <row r="12" spans="3:16" ht="16.5" thickBot="1" thickTop="1">
      <c r="C12" s="449"/>
      <c r="D12" s="116" t="s">
        <v>340</v>
      </c>
      <c r="E12" s="117"/>
      <c r="F12" s="117"/>
      <c r="G12" s="117"/>
      <c r="H12" s="117"/>
      <c r="I12" s="117"/>
      <c r="J12" s="335"/>
      <c r="K12" s="117"/>
      <c r="L12" s="117"/>
      <c r="M12" s="117"/>
      <c r="N12" s="117"/>
      <c r="O12" s="118"/>
      <c r="P12" s="445"/>
    </row>
    <row r="13" spans="3:16" ht="12.75" customHeight="1">
      <c r="C13" s="449"/>
      <c r="D13" s="450"/>
      <c r="E13" s="451" t="s">
        <v>246</v>
      </c>
      <c r="F13" s="452"/>
      <c r="G13" s="452"/>
      <c r="H13" s="453"/>
      <c r="I13" s="454"/>
      <c r="J13" s="455">
        <v>0.037217087558345206</v>
      </c>
      <c r="K13" s="455">
        <v>0.034566517182499125</v>
      </c>
      <c r="L13" s="456">
        <v>0.030803831430526778</v>
      </c>
      <c r="M13" s="549">
        <v>0.027398546033865503</v>
      </c>
      <c r="N13" s="549">
        <v>0.025073285435549198</v>
      </c>
      <c r="O13" s="457">
        <v>0.021250349925723513</v>
      </c>
      <c r="P13" s="445"/>
    </row>
    <row r="14" spans="3:16" ht="12.75" customHeight="1">
      <c r="C14" s="449"/>
      <c r="D14" s="476"/>
      <c r="E14" s="477" t="s">
        <v>247</v>
      </c>
      <c r="F14" s="477"/>
      <c r="G14" s="477"/>
      <c r="H14" s="478"/>
      <c r="I14" s="479"/>
      <c r="J14" s="480">
        <v>0.2404651287417711</v>
      </c>
      <c r="K14" s="480">
        <v>0.23463169713971524</v>
      </c>
      <c r="L14" s="481">
        <v>0.2285274580277061</v>
      </c>
      <c r="M14" s="552">
        <v>0.22172868500977228</v>
      </c>
      <c r="N14" s="552">
        <v>0.21611274428754607</v>
      </c>
      <c r="O14" s="482">
        <v>0.2011807386568035</v>
      </c>
      <c r="P14" s="445"/>
    </row>
    <row r="15" spans="3:16" ht="12.75" customHeight="1">
      <c r="C15" s="449"/>
      <c r="D15" s="476"/>
      <c r="E15" s="477" t="s">
        <v>248</v>
      </c>
      <c r="F15" s="477"/>
      <c r="G15" s="477"/>
      <c r="H15" s="478"/>
      <c r="I15" s="479"/>
      <c r="J15" s="480">
        <v>0.32864231756256346</v>
      </c>
      <c r="K15" s="480">
        <v>0.3253030731673589</v>
      </c>
      <c r="L15" s="481">
        <v>0.32094671943997877</v>
      </c>
      <c r="M15" s="552">
        <v>0.3137957892496132</v>
      </c>
      <c r="N15" s="552">
        <v>0.30397306481545405</v>
      </c>
      <c r="O15" s="482">
        <v>0.3036344014535685</v>
      </c>
      <c r="P15" s="445"/>
    </row>
    <row r="16" spans="3:16" ht="12.75" customHeight="1">
      <c r="C16" s="449"/>
      <c r="D16" s="458"/>
      <c r="E16" s="459" t="s">
        <v>249</v>
      </c>
      <c r="F16" s="459"/>
      <c r="G16" s="459"/>
      <c r="H16" s="460"/>
      <c r="I16" s="461"/>
      <c r="J16" s="462">
        <v>0.2660207229770484</v>
      </c>
      <c r="K16" s="462">
        <v>0.2789535510566421</v>
      </c>
      <c r="L16" s="463">
        <v>0.29049345021063827</v>
      </c>
      <c r="M16" s="550">
        <v>0.30382124020843765</v>
      </c>
      <c r="N16" s="550">
        <v>0.3159782636600724</v>
      </c>
      <c r="O16" s="464">
        <v>0.3310969117020212</v>
      </c>
      <c r="P16" s="445"/>
    </row>
    <row r="17" spans="3:16" ht="12.75">
      <c r="C17" s="449"/>
      <c r="D17" s="458"/>
      <c r="E17" s="459" t="s">
        <v>250</v>
      </c>
      <c r="F17" s="459"/>
      <c r="G17" s="459"/>
      <c r="H17" s="460"/>
      <c r="I17" s="461"/>
      <c r="J17" s="462">
        <v>0.1189449404889916</v>
      </c>
      <c r="K17" s="462">
        <v>0.11663911242872983</v>
      </c>
      <c r="L17" s="463">
        <v>0.11732410313970532</v>
      </c>
      <c r="M17" s="550">
        <v>0.12044122641318614</v>
      </c>
      <c r="N17" s="550">
        <v>0.12653229707246647</v>
      </c>
      <c r="O17" s="464">
        <v>0.13413268929865985</v>
      </c>
      <c r="P17" s="445"/>
    </row>
    <row r="18" spans="3:16" ht="13.5" thickBot="1">
      <c r="C18" s="449"/>
      <c r="D18" s="465"/>
      <c r="E18" s="466" t="s">
        <v>251</v>
      </c>
      <c r="F18" s="466"/>
      <c r="G18" s="466"/>
      <c r="H18" s="467"/>
      <c r="I18" s="468"/>
      <c r="J18" s="469">
        <v>0.008709802671280338</v>
      </c>
      <c r="K18" s="469">
        <v>0.009906049025056868</v>
      </c>
      <c r="L18" s="470">
        <v>0.011904437751440894</v>
      </c>
      <c r="M18" s="551">
        <v>0.012814513085133908</v>
      </c>
      <c r="N18" s="551">
        <v>0.012330344728915164</v>
      </c>
      <c r="O18" s="471">
        <v>0.008704908963223658</v>
      </c>
      <c r="P18" s="445"/>
    </row>
    <row r="19" spans="4:15" ht="13.5">
      <c r="D19" s="472" t="s">
        <v>34</v>
      </c>
      <c r="E19" s="473"/>
      <c r="F19" s="473"/>
      <c r="G19" s="473"/>
      <c r="H19" s="473"/>
      <c r="I19" s="472"/>
      <c r="J19" s="474"/>
      <c r="K19" s="474"/>
      <c r="L19" s="474"/>
      <c r="M19" s="474"/>
      <c r="N19" s="474"/>
      <c r="O19" s="474" t="s">
        <v>343</v>
      </c>
    </row>
    <row r="20" spans="4:15" ht="41.25" customHeight="1">
      <c r="D20" s="319" t="s">
        <v>102</v>
      </c>
      <c r="E20" s="663" t="s">
        <v>341</v>
      </c>
      <c r="F20" s="663"/>
      <c r="G20" s="663"/>
      <c r="H20" s="663"/>
      <c r="I20" s="663"/>
      <c r="J20" s="663"/>
      <c r="K20" s="663"/>
      <c r="L20" s="663"/>
      <c r="M20" s="663"/>
      <c r="N20" s="663"/>
      <c r="O20" s="663"/>
    </row>
  </sheetData>
  <sheetProtection/>
  <mergeCells count="8">
    <mergeCell ref="E20:O20"/>
    <mergeCell ref="D7:I11"/>
    <mergeCell ref="J7:J10"/>
    <mergeCell ref="K7:K10"/>
    <mergeCell ref="O7:O10"/>
    <mergeCell ref="L7:L10"/>
    <mergeCell ref="M7:M10"/>
    <mergeCell ref="N7:N10"/>
  </mergeCells>
  <conditionalFormatting sqref="G6">
    <cfRule type="expression" priority="1" dxfId="0" stopIfTrue="1">
      <formula>P6="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23"/>
  <dimension ref="B3:X45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1.75390625" style="67" customWidth="1"/>
    <col min="7" max="7" width="15.75390625" style="67" customWidth="1"/>
    <col min="8" max="8" width="8.75390625" style="67" customWidth="1"/>
    <col min="9" max="9" width="1.12109375" style="67" customWidth="1"/>
    <col min="10" max="18" width="7.00390625" style="67" customWidth="1"/>
    <col min="19" max="19" width="1.75390625" style="67" customWidth="1"/>
    <col min="20" max="20" width="2.75390625" style="67" customWidth="1"/>
    <col min="21" max="21" width="11.875" style="67" customWidth="1"/>
    <col min="22" max="42" width="1.75390625" style="67" customWidth="1"/>
    <col min="43" max="16384" width="9.125" style="67" customWidth="1"/>
  </cols>
  <sheetData>
    <row r="1" ht="12.75" hidden="1"/>
    <row r="2" ht="12.75" hidden="1"/>
    <row r="3" ht="9" customHeight="1">
      <c r="C3" s="66"/>
    </row>
    <row r="4" spans="4:19" s="68" customFormat="1" ht="15.75">
      <c r="D4" s="16" t="s">
        <v>272</v>
      </c>
      <c r="E4" s="69"/>
      <c r="F4" s="69"/>
      <c r="G4" s="69"/>
      <c r="H4" s="16" t="s">
        <v>140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72"/>
    </row>
    <row r="5" spans="2:18" s="68" customFormat="1" ht="15.75">
      <c r="B5" s="269">
        <v>12</v>
      </c>
      <c r="D5" s="107" t="s">
        <v>330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4:19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18"/>
      <c r="S6" s="15" t="s">
        <v>20</v>
      </c>
    </row>
    <row r="7" spans="3:19" ht="6" customHeight="1">
      <c r="C7" s="21"/>
      <c r="D7" s="624" t="s">
        <v>121</v>
      </c>
      <c r="E7" s="625"/>
      <c r="F7" s="625"/>
      <c r="G7" s="625"/>
      <c r="H7" s="625"/>
      <c r="I7" s="626"/>
      <c r="J7" s="633">
        <v>2003</v>
      </c>
      <c r="K7" s="633">
        <v>2004</v>
      </c>
      <c r="L7" s="633">
        <v>2005</v>
      </c>
      <c r="M7" s="633">
        <v>2006</v>
      </c>
      <c r="N7" s="633">
        <v>2007</v>
      </c>
      <c r="O7" s="633">
        <v>2008</v>
      </c>
      <c r="P7" s="633">
        <v>2009</v>
      </c>
      <c r="Q7" s="633">
        <v>2010</v>
      </c>
      <c r="R7" s="635">
        <v>2011</v>
      </c>
      <c r="S7" s="75"/>
    </row>
    <row r="8" spans="3:19" ht="6" customHeight="1">
      <c r="C8" s="21"/>
      <c r="D8" s="627"/>
      <c r="E8" s="628"/>
      <c r="F8" s="628"/>
      <c r="G8" s="628"/>
      <c r="H8" s="628"/>
      <c r="I8" s="629"/>
      <c r="J8" s="634"/>
      <c r="K8" s="634"/>
      <c r="L8" s="634"/>
      <c r="M8" s="634"/>
      <c r="N8" s="634"/>
      <c r="O8" s="634"/>
      <c r="P8" s="634"/>
      <c r="Q8" s="634"/>
      <c r="R8" s="636"/>
      <c r="S8" s="75"/>
    </row>
    <row r="9" spans="3:19" ht="6" customHeight="1">
      <c r="C9" s="21"/>
      <c r="D9" s="627"/>
      <c r="E9" s="628"/>
      <c r="F9" s="628"/>
      <c r="G9" s="628"/>
      <c r="H9" s="628"/>
      <c r="I9" s="629"/>
      <c r="J9" s="634"/>
      <c r="K9" s="634"/>
      <c r="L9" s="634"/>
      <c r="M9" s="634"/>
      <c r="N9" s="634"/>
      <c r="O9" s="634"/>
      <c r="P9" s="634"/>
      <c r="Q9" s="634"/>
      <c r="R9" s="636"/>
      <c r="S9" s="75"/>
    </row>
    <row r="10" spans="3:19" ht="6" customHeight="1">
      <c r="C10" s="21"/>
      <c r="D10" s="627"/>
      <c r="E10" s="628"/>
      <c r="F10" s="628"/>
      <c r="G10" s="628"/>
      <c r="H10" s="628"/>
      <c r="I10" s="629"/>
      <c r="J10" s="634"/>
      <c r="K10" s="634"/>
      <c r="L10" s="634"/>
      <c r="M10" s="634"/>
      <c r="N10" s="634"/>
      <c r="O10" s="634"/>
      <c r="P10" s="634"/>
      <c r="Q10" s="634"/>
      <c r="R10" s="636"/>
      <c r="S10" s="75"/>
    </row>
    <row r="11" spans="3:24" ht="15" customHeight="1" thickBot="1">
      <c r="C11" s="21"/>
      <c r="D11" s="630"/>
      <c r="E11" s="631"/>
      <c r="F11" s="631"/>
      <c r="G11" s="631"/>
      <c r="H11" s="631"/>
      <c r="I11" s="632"/>
      <c r="J11" s="19"/>
      <c r="K11" s="19"/>
      <c r="L11" s="19"/>
      <c r="M11" s="19"/>
      <c r="N11" s="19"/>
      <c r="O11" s="19"/>
      <c r="P11" s="538"/>
      <c r="Q11" s="19"/>
      <c r="R11" s="204"/>
      <c r="S11" s="75"/>
      <c r="X11" s="258"/>
    </row>
    <row r="12" spans="3:19" ht="14.25" thickBot="1" thickTop="1">
      <c r="C12" s="21"/>
      <c r="D12" s="116" t="s">
        <v>243</v>
      </c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8"/>
      <c r="S12" s="75"/>
    </row>
    <row r="13" spans="3:21" ht="12.75">
      <c r="C13" s="21"/>
      <c r="D13" s="131"/>
      <c r="E13" s="170" t="s">
        <v>2</v>
      </c>
      <c r="F13" s="37"/>
      <c r="G13" s="37"/>
      <c r="H13" s="83"/>
      <c r="I13" s="38"/>
      <c r="J13" s="171">
        <v>87259.59400000001</v>
      </c>
      <c r="K13" s="171">
        <v>85207.24900000001</v>
      </c>
      <c r="L13" s="171">
        <v>83512.34199999984</v>
      </c>
      <c r="M13" s="171">
        <v>82701.592</v>
      </c>
      <c r="N13" s="171">
        <v>82023.446</v>
      </c>
      <c r="O13" s="363">
        <v>80586.01099999997</v>
      </c>
      <c r="P13" s="363">
        <v>79390.13199999998</v>
      </c>
      <c r="Q13" s="363">
        <v>79060.5960000002</v>
      </c>
      <c r="R13" s="172">
        <v>78449.1499999996</v>
      </c>
      <c r="S13" s="75"/>
      <c r="T13" s="314"/>
      <c r="U13" s="246"/>
    </row>
    <row r="14" spans="3:21" ht="15.75" thickBot="1">
      <c r="C14" s="21"/>
      <c r="D14" s="157"/>
      <c r="E14" s="126"/>
      <c r="F14" s="126" t="s">
        <v>208</v>
      </c>
      <c r="G14" s="126"/>
      <c r="H14" s="127"/>
      <c r="I14" s="128"/>
      <c r="J14" s="298">
        <v>66965.167</v>
      </c>
      <c r="K14" s="298">
        <v>65304.272</v>
      </c>
      <c r="L14" s="298">
        <v>63782.147</v>
      </c>
      <c r="M14" s="298">
        <v>62871.136</v>
      </c>
      <c r="N14" s="298">
        <v>61933.266</v>
      </c>
      <c r="O14" s="368">
        <v>60403.91799999987</v>
      </c>
      <c r="P14" s="368">
        <v>59183.68299999993</v>
      </c>
      <c r="Q14" s="368">
        <v>58762.002999999895</v>
      </c>
      <c r="R14" s="299">
        <v>58583.760999999846</v>
      </c>
      <c r="S14" s="75"/>
      <c r="U14" s="246"/>
    </row>
    <row r="15" spans="4:19" ht="13.5">
      <c r="D15" s="77" t="s">
        <v>34</v>
      </c>
      <c r="E15" s="78"/>
      <c r="F15" s="78"/>
      <c r="G15" s="78"/>
      <c r="H15" s="78"/>
      <c r="I15" s="77"/>
      <c r="J15" s="77"/>
      <c r="K15" s="77"/>
      <c r="L15" s="77"/>
      <c r="M15" s="77"/>
      <c r="N15" s="77"/>
      <c r="O15" s="77"/>
      <c r="P15" s="77"/>
      <c r="Q15" s="77"/>
      <c r="R15" s="123" t="s">
        <v>343</v>
      </c>
      <c r="S15" s="67" t="s">
        <v>20</v>
      </c>
    </row>
    <row r="16" spans="4:18" ht="12.75">
      <c r="D16" s="65" t="s">
        <v>102</v>
      </c>
      <c r="E16" s="656" t="s">
        <v>209</v>
      </c>
      <c r="F16" s="656"/>
      <c r="G16" s="656"/>
      <c r="H16" s="656"/>
      <c r="I16" s="656"/>
      <c r="J16" s="656"/>
      <c r="K16" s="656"/>
      <c r="L16" s="656"/>
      <c r="M16" s="656"/>
      <c r="N16" s="656"/>
      <c r="O16" s="656"/>
      <c r="P16" s="656"/>
      <c r="Q16" s="656"/>
      <c r="R16" s="656"/>
    </row>
    <row r="17" spans="11:18" ht="12.75">
      <c r="K17" s="246"/>
      <c r="L17" s="246"/>
      <c r="M17" s="246"/>
      <c r="N17" s="246"/>
      <c r="O17" s="246"/>
      <c r="P17" s="246"/>
      <c r="Q17" s="246"/>
      <c r="R17" s="246"/>
    </row>
    <row r="18" spans="11:18" ht="12.75">
      <c r="K18" s="246"/>
      <c r="L18" s="246"/>
      <c r="M18" s="246"/>
      <c r="N18" s="246"/>
      <c r="O18" s="246"/>
      <c r="P18" s="246"/>
      <c r="Q18" s="246"/>
      <c r="R18" s="246"/>
    </row>
    <row r="19" spans="11:18" ht="12.75">
      <c r="K19" s="246"/>
      <c r="L19" s="246"/>
      <c r="M19" s="246"/>
      <c r="N19" s="246"/>
      <c r="O19" s="246"/>
      <c r="P19" s="246"/>
      <c r="Q19" s="246"/>
      <c r="R19" s="246"/>
    </row>
    <row r="20" spans="11:18" ht="12.75">
      <c r="K20" s="246"/>
      <c r="L20" s="246"/>
      <c r="M20" s="246"/>
      <c r="N20" s="246"/>
      <c r="O20" s="246"/>
      <c r="P20" s="246"/>
      <c r="Q20" s="246"/>
      <c r="R20" s="246"/>
    </row>
    <row r="21" spans="11:18" ht="12.75">
      <c r="K21" s="246"/>
      <c r="L21" s="246"/>
      <c r="M21" s="246"/>
      <c r="N21" s="246"/>
      <c r="O21" s="246"/>
      <c r="P21" s="246"/>
      <c r="Q21" s="246"/>
      <c r="R21" s="246"/>
    </row>
    <row r="23" spans="11:18" ht="12.75">
      <c r="K23" s="267"/>
      <c r="L23" s="267"/>
      <c r="M23" s="267"/>
      <c r="N23" s="267"/>
      <c r="O23" s="267"/>
      <c r="P23" s="267"/>
      <c r="Q23" s="267"/>
      <c r="R23" s="267"/>
    </row>
    <row r="24" spans="11:18" ht="12.75">
      <c r="K24" s="267"/>
      <c r="L24" s="267"/>
      <c r="M24" s="267"/>
      <c r="N24" s="267"/>
      <c r="O24" s="267"/>
      <c r="P24" s="267"/>
      <c r="Q24" s="267"/>
      <c r="R24" s="267"/>
    </row>
    <row r="25" spans="11:18" ht="12.75">
      <c r="K25" s="267"/>
      <c r="L25" s="267"/>
      <c r="M25" s="267"/>
      <c r="N25" s="267"/>
      <c r="O25" s="267"/>
      <c r="P25" s="267"/>
      <c r="Q25" s="267"/>
      <c r="R25" s="267"/>
    </row>
    <row r="26" spans="11:18" ht="12.75">
      <c r="K26" s="267"/>
      <c r="L26" s="267"/>
      <c r="M26" s="267"/>
      <c r="N26" s="267"/>
      <c r="O26" s="267"/>
      <c r="P26" s="267"/>
      <c r="Q26" s="267"/>
      <c r="R26" s="267"/>
    </row>
    <row r="27" spans="11:18" ht="12.75">
      <c r="K27" s="267"/>
      <c r="L27" s="267"/>
      <c r="M27" s="267"/>
      <c r="N27" s="267"/>
      <c r="O27" s="267"/>
      <c r="P27" s="267"/>
      <c r="Q27" s="267"/>
      <c r="R27" s="267"/>
    </row>
    <row r="29" spans="11:18" ht="12.75">
      <c r="K29" s="267"/>
      <c r="L29" s="267"/>
      <c r="M29" s="267"/>
      <c r="N29" s="267"/>
      <c r="O29" s="267"/>
      <c r="P29" s="267"/>
      <c r="Q29" s="267"/>
      <c r="R29" s="267"/>
    </row>
    <row r="30" spans="11:18" ht="12.75">
      <c r="K30" s="267"/>
      <c r="L30" s="267"/>
      <c r="M30" s="267"/>
      <c r="N30" s="267"/>
      <c r="O30" s="267"/>
      <c r="P30" s="267"/>
      <c r="Q30" s="267"/>
      <c r="R30" s="267"/>
    </row>
    <row r="31" spans="11:18" ht="12.75">
      <c r="K31" s="267"/>
      <c r="L31" s="267"/>
      <c r="M31" s="267"/>
      <c r="N31" s="267"/>
      <c r="O31" s="267"/>
      <c r="P31" s="267"/>
      <c r="Q31" s="267"/>
      <c r="R31" s="267"/>
    </row>
    <row r="32" spans="11:18" ht="12.75">
      <c r="K32" s="267"/>
      <c r="L32" s="267"/>
      <c r="M32" s="267"/>
      <c r="N32" s="267"/>
      <c r="O32" s="267"/>
      <c r="P32" s="267"/>
      <c r="Q32" s="267"/>
      <c r="R32" s="267"/>
    </row>
    <row r="33" spans="11:18" ht="12.75">
      <c r="K33" s="267"/>
      <c r="L33" s="267"/>
      <c r="M33" s="267"/>
      <c r="N33" s="267"/>
      <c r="O33" s="267"/>
      <c r="P33" s="267"/>
      <c r="Q33" s="267"/>
      <c r="R33" s="267"/>
    </row>
    <row r="35" spans="11:18" ht="12.75">
      <c r="K35" s="267"/>
      <c r="L35" s="267"/>
      <c r="M35" s="267"/>
      <c r="N35" s="267"/>
      <c r="O35" s="267"/>
      <c r="P35" s="267"/>
      <c r="Q35" s="267"/>
      <c r="R35" s="267"/>
    </row>
    <row r="36" spans="11:18" ht="12.75">
      <c r="K36" s="267"/>
      <c r="L36" s="267"/>
      <c r="M36" s="267"/>
      <c r="N36" s="267"/>
      <c r="O36" s="267"/>
      <c r="P36" s="267"/>
      <c r="Q36" s="267"/>
      <c r="R36" s="267"/>
    </row>
    <row r="37" spans="11:18" ht="12.75">
      <c r="K37" s="267"/>
      <c r="L37" s="267"/>
      <c r="M37" s="267"/>
      <c r="N37" s="267"/>
      <c r="O37" s="267"/>
      <c r="P37" s="267"/>
      <c r="Q37" s="267"/>
      <c r="R37" s="267"/>
    </row>
    <row r="38" spans="11:18" ht="12.75">
      <c r="K38" s="267"/>
      <c r="L38" s="267"/>
      <c r="M38" s="267"/>
      <c r="N38" s="267"/>
      <c r="O38" s="267"/>
      <c r="P38" s="267"/>
      <c r="Q38" s="267"/>
      <c r="R38" s="267"/>
    </row>
    <row r="39" spans="11:18" ht="12.75">
      <c r="K39" s="267"/>
      <c r="L39" s="267"/>
      <c r="M39" s="267"/>
      <c r="N39" s="267"/>
      <c r="O39" s="267"/>
      <c r="P39" s="267"/>
      <c r="Q39" s="267"/>
      <c r="R39" s="267"/>
    </row>
    <row r="40" spans="11:18" ht="12.75">
      <c r="K40" s="267"/>
      <c r="L40" s="267"/>
      <c r="M40" s="267"/>
      <c r="N40" s="267"/>
      <c r="O40" s="267"/>
      <c r="P40" s="267"/>
      <c r="Q40" s="267"/>
      <c r="R40" s="267"/>
    </row>
    <row r="41" spans="11:18" ht="12.75">
      <c r="K41" s="267"/>
      <c r="L41" s="267"/>
      <c r="M41" s="267"/>
      <c r="N41" s="267"/>
      <c r="O41" s="267"/>
      <c r="P41" s="267"/>
      <c r="Q41" s="267"/>
      <c r="R41" s="267"/>
    </row>
    <row r="42" ht="12.75">
      <c r="K42" s="267"/>
    </row>
    <row r="43" ht="12.75">
      <c r="K43" s="267"/>
    </row>
    <row r="44" ht="12.75">
      <c r="K44" s="267"/>
    </row>
    <row r="45" ht="12.75">
      <c r="K45" s="267"/>
    </row>
  </sheetData>
  <sheetProtection/>
  <mergeCells count="11">
    <mergeCell ref="E16:R16"/>
    <mergeCell ref="R7:R10"/>
    <mergeCell ref="J7:J10"/>
    <mergeCell ref="K7:K10"/>
    <mergeCell ref="D7:I11"/>
    <mergeCell ref="L7:L10"/>
    <mergeCell ref="M7:M10"/>
    <mergeCell ref="N7:N10"/>
    <mergeCell ref="O7:O10"/>
    <mergeCell ref="P7:P10"/>
    <mergeCell ref="Q7:Q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5"/>
  <dimension ref="B3:Y46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U10" sqref="U10"/>
      <selection pane="topRight" activeCell="U10" sqref="U10"/>
      <selection pane="bottomLeft" activeCell="U10" sqref="U10"/>
      <selection pane="bottomRight" activeCell="C3" sqref="C3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1.75390625" style="67" customWidth="1"/>
    <col min="7" max="7" width="15.75390625" style="67" customWidth="1"/>
    <col min="8" max="8" width="3.25390625" style="67" customWidth="1"/>
    <col min="9" max="9" width="1.12109375" style="67" customWidth="1"/>
    <col min="10" max="18" width="8.75390625" style="67" customWidth="1"/>
    <col min="19" max="19" width="10.625" style="67" customWidth="1"/>
    <col min="20" max="20" width="9.00390625" style="67" customWidth="1"/>
    <col min="21" max="42" width="1.75390625" style="67" customWidth="1"/>
    <col min="43" max="16384" width="9.125" style="67" customWidth="1"/>
  </cols>
  <sheetData>
    <row r="1" ht="12.75" hidden="1"/>
    <row r="2" ht="12.75" hidden="1"/>
    <row r="3" ht="9" customHeight="1">
      <c r="C3" s="66"/>
    </row>
    <row r="4" spans="4:20" s="68" customFormat="1" ht="15.75">
      <c r="D4" s="16" t="s">
        <v>37</v>
      </c>
      <c r="E4" s="69"/>
      <c r="F4" s="69"/>
      <c r="G4" s="69"/>
      <c r="H4" s="16" t="s">
        <v>141</v>
      </c>
      <c r="I4" s="70"/>
      <c r="J4" s="69"/>
      <c r="K4" s="69"/>
      <c r="L4" s="69"/>
      <c r="M4" s="69"/>
      <c r="N4" s="69"/>
      <c r="O4" s="69"/>
      <c r="P4" s="69"/>
      <c r="Q4" s="69"/>
      <c r="R4" s="69"/>
      <c r="T4" s="72"/>
    </row>
    <row r="5" spans="2:18" s="68" customFormat="1" ht="15.75">
      <c r="B5" s="269">
        <v>42</v>
      </c>
      <c r="D5" s="107" t="s">
        <v>330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4:19" s="72" customFormat="1" ht="16.5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18"/>
      <c r="S6" s="15"/>
    </row>
    <row r="7" spans="3:19" ht="6" customHeight="1">
      <c r="C7" s="21"/>
      <c r="D7" s="624"/>
      <c r="E7" s="625"/>
      <c r="F7" s="625"/>
      <c r="G7" s="625"/>
      <c r="H7" s="625"/>
      <c r="I7" s="626"/>
      <c r="J7" s="633">
        <v>2003</v>
      </c>
      <c r="K7" s="633">
        <v>2004</v>
      </c>
      <c r="L7" s="633">
        <v>2005</v>
      </c>
      <c r="M7" s="633">
        <v>2006</v>
      </c>
      <c r="N7" s="633">
        <v>2007</v>
      </c>
      <c r="O7" s="633">
        <v>2008</v>
      </c>
      <c r="P7" s="633">
        <v>2009</v>
      </c>
      <c r="Q7" s="633">
        <v>2010</v>
      </c>
      <c r="R7" s="635">
        <v>2011</v>
      </c>
      <c r="S7" s="75"/>
    </row>
    <row r="8" spans="3:19" ht="6" customHeight="1">
      <c r="C8" s="21"/>
      <c r="D8" s="627"/>
      <c r="E8" s="628"/>
      <c r="F8" s="628"/>
      <c r="G8" s="628"/>
      <c r="H8" s="628"/>
      <c r="I8" s="629"/>
      <c r="J8" s="634"/>
      <c r="K8" s="634"/>
      <c r="L8" s="634"/>
      <c r="M8" s="634"/>
      <c r="N8" s="634"/>
      <c r="O8" s="634"/>
      <c r="P8" s="634"/>
      <c r="Q8" s="634"/>
      <c r="R8" s="636"/>
      <c r="S8" s="75"/>
    </row>
    <row r="9" spans="3:19" ht="6" customHeight="1">
      <c r="C9" s="21"/>
      <c r="D9" s="627"/>
      <c r="E9" s="628"/>
      <c r="F9" s="628"/>
      <c r="G9" s="628"/>
      <c r="H9" s="628"/>
      <c r="I9" s="629"/>
      <c r="J9" s="634"/>
      <c r="K9" s="634"/>
      <c r="L9" s="634"/>
      <c r="M9" s="634"/>
      <c r="N9" s="634"/>
      <c r="O9" s="634"/>
      <c r="P9" s="634"/>
      <c r="Q9" s="634"/>
      <c r="R9" s="636"/>
      <c r="S9" s="75"/>
    </row>
    <row r="10" spans="3:19" ht="6" customHeight="1">
      <c r="C10" s="21"/>
      <c r="D10" s="627"/>
      <c r="E10" s="628"/>
      <c r="F10" s="628"/>
      <c r="G10" s="628"/>
      <c r="H10" s="628"/>
      <c r="I10" s="629"/>
      <c r="J10" s="634"/>
      <c r="K10" s="634"/>
      <c r="L10" s="634"/>
      <c r="M10" s="634"/>
      <c r="N10" s="634"/>
      <c r="O10" s="634"/>
      <c r="P10" s="634"/>
      <c r="Q10" s="634"/>
      <c r="R10" s="636"/>
      <c r="S10" s="75"/>
    </row>
    <row r="11" spans="3:25" ht="15" customHeight="1" thickBot="1">
      <c r="C11" s="21"/>
      <c r="D11" s="630"/>
      <c r="E11" s="631"/>
      <c r="F11" s="631"/>
      <c r="G11" s="631"/>
      <c r="H11" s="631"/>
      <c r="I11" s="632"/>
      <c r="J11" s="19"/>
      <c r="K11" s="19"/>
      <c r="L11" s="19"/>
      <c r="M11" s="19"/>
      <c r="N11" s="19"/>
      <c r="O11" s="19"/>
      <c r="P11" s="538"/>
      <c r="Q11" s="19"/>
      <c r="R11" s="204"/>
      <c r="S11" s="75"/>
      <c r="Y11" s="258"/>
    </row>
    <row r="12" spans="3:19" ht="14.25" thickBot="1" thickTop="1">
      <c r="C12" s="21"/>
      <c r="D12" s="116" t="s">
        <v>243</v>
      </c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8"/>
      <c r="S12" s="75"/>
    </row>
    <row r="13" spans="3:19" ht="13.5" thickBot="1">
      <c r="C13" s="21"/>
      <c r="D13" s="119" t="s">
        <v>3</v>
      </c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73"/>
      <c r="S13" s="75"/>
    </row>
    <row r="14" spans="3:19" ht="12.75">
      <c r="C14" s="21"/>
      <c r="D14" s="174"/>
      <c r="E14" s="175" t="s">
        <v>2</v>
      </c>
      <c r="F14" s="176"/>
      <c r="G14" s="176"/>
      <c r="H14" s="110"/>
      <c r="I14" s="111"/>
      <c r="J14" s="177">
        <v>16628.98071987362</v>
      </c>
      <c r="K14" s="177">
        <v>18046.916318313088</v>
      </c>
      <c r="L14" s="177">
        <v>19180.91289827957</v>
      </c>
      <c r="M14" s="177">
        <v>20337</v>
      </c>
      <c r="N14" s="177">
        <v>21370</v>
      </c>
      <c r="O14" s="369">
        <v>22104.96608089957</v>
      </c>
      <c r="P14" s="369">
        <v>23658.13023105527</v>
      </c>
      <c r="Q14" s="369">
        <v>22925.209068961005</v>
      </c>
      <c r="R14" s="178">
        <v>23883.29677355767</v>
      </c>
      <c r="S14" s="75"/>
    </row>
    <row r="15" spans="3:19" ht="15.75" thickBot="1">
      <c r="C15" s="21"/>
      <c r="D15" s="157"/>
      <c r="E15" s="126"/>
      <c r="F15" s="126" t="s">
        <v>208</v>
      </c>
      <c r="G15" s="126"/>
      <c r="H15" s="127"/>
      <c r="I15" s="128"/>
      <c r="J15" s="304">
        <v>18645.88510247425</v>
      </c>
      <c r="K15" s="304">
        <v>20388.878552233156</v>
      </c>
      <c r="L15" s="304">
        <v>21797.41801939235</v>
      </c>
      <c r="M15" s="304">
        <v>23097</v>
      </c>
      <c r="N15" s="304">
        <v>24327</v>
      </c>
      <c r="O15" s="370">
        <v>25209.416174240003</v>
      </c>
      <c r="P15" s="370">
        <v>26807.355451051164</v>
      </c>
      <c r="Q15" s="370">
        <v>25802.222269664173</v>
      </c>
      <c r="R15" s="305">
        <v>26994.61001801053</v>
      </c>
      <c r="S15" s="75"/>
    </row>
    <row r="16" spans="3:19" ht="13.5" thickBot="1">
      <c r="C16" s="21"/>
      <c r="D16" s="119" t="s">
        <v>337</v>
      </c>
      <c r="E16" s="120"/>
      <c r="F16" s="120"/>
      <c r="G16" s="120"/>
      <c r="H16" s="120"/>
      <c r="I16" s="120"/>
      <c r="J16" s="120"/>
      <c r="K16" s="120"/>
      <c r="L16" s="120"/>
      <c r="M16" s="120"/>
      <c r="N16" s="173"/>
      <c r="O16" s="173"/>
      <c r="P16" s="173"/>
      <c r="Q16" s="173"/>
      <c r="R16" s="173"/>
      <c r="S16" s="75"/>
    </row>
    <row r="17" spans="3:19" ht="12.75">
      <c r="C17" s="21"/>
      <c r="D17" s="131"/>
      <c r="E17" s="170" t="s">
        <v>2</v>
      </c>
      <c r="F17" s="54"/>
      <c r="G17" s="37"/>
      <c r="H17" s="83"/>
      <c r="I17" s="38"/>
      <c r="J17" s="177">
        <f>J14/J$20*100</f>
        <v>17412.545256412166</v>
      </c>
      <c r="K17" s="177">
        <f aca="true" t="shared" si="0" ref="K17:R17">K14/K$20*100</f>
        <v>18396.448846394585</v>
      </c>
      <c r="L17" s="177">
        <f t="shared" si="0"/>
        <v>19180.91289827957</v>
      </c>
      <c r="M17" s="177">
        <f t="shared" si="0"/>
        <v>19840.975609756097</v>
      </c>
      <c r="N17" s="177">
        <f t="shared" si="0"/>
        <v>20275.142314990513</v>
      </c>
      <c r="O17" s="369">
        <f t="shared" si="0"/>
        <v>19718.970634165536</v>
      </c>
      <c r="P17" s="369">
        <f t="shared" si="0"/>
        <v>20880.962251593355</v>
      </c>
      <c r="Q17" s="369">
        <f t="shared" si="0"/>
        <v>19952.314246267193</v>
      </c>
      <c r="R17" s="178">
        <f t="shared" si="0"/>
        <v>20395.641992790497</v>
      </c>
      <c r="S17" s="75"/>
    </row>
    <row r="18" spans="3:19" ht="13.5" thickBot="1">
      <c r="C18" s="21"/>
      <c r="D18" s="157"/>
      <c r="E18" s="126"/>
      <c r="F18" s="126" t="s">
        <v>211</v>
      </c>
      <c r="G18" s="126"/>
      <c r="H18" s="127"/>
      <c r="I18" s="128"/>
      <c r="J18" s="304">
        <f>J15/J$20*100</f>
        <v>19524.487018297645</v>
      </c>
      <c r="K18" s="304">
        <f aca="true" t="shared" si="1" ref="K18:R18">K15/K$20*100</f>
        <v>20783.77018576265</v>
      </c>
      <c r="L18" s="304">
        <f t="shared" si="1"/>
        <v>21797.41801939235</v>
      </c>
      <c r="M18" s="304">
        <f t="shared" si="1"/>
        <v>22533.658536585368</v>
      </c>
      <c r="N18" s="304">
        <f t="shared" si="1"/>
        <v>23080.645161290322</v>
      </c>
      <c r="O18" s="370">
        <f t="shared" si="1"/>
        <v>22488.328433755578</v>
      </c>
      <c r="P18" s="370">
        <f t="shared" si="1"/>
        <v>23660.50790030994</v>
      </c>
      <c r="Q18" s="370">
        <f t="shared" si="1"/>
        <v>22456.24218421599</v>
      </c>
      <c r="R18" s="305">
        <f t="shared" si="1"/>
        <v>23052.613166533334</v>
      </c>
      <c r="S18" s="75"/>
    </row>
    <row r="19" spans="3:19" ht="13.5" thickBot="1">
      <c r="C19" s="21"/>
      <c r="D19" s="119" t="s">
        <v>4</v>
      </c>
      <c r="E19" s="120"/>
      <c r="F19" s="120"/>
      <c r="G19" s="120"/>
      <c r="H19" s="120"/>
      <c r="I19" s="120"/>
      <c r="J19" s="120"/>
      <c r="K19" s="120"/>
      <c r="L19" s="120"/>
      <c r="M19" s="120"/>
      <c r="N19" s="173"/>
      <c r="O19" s="173"/>
      <c r="P19" s="173"/>
      <c r="Q19" s="173"/>
      <c r="R19" s="173"/>
      <c r="S19" s="75"/>
    </row>
    <row r="20" spans="3:19" ht="25.5" customHeight="1">
      <c r="C20" s="21"/>
      <c r="D20" s="131"/>
      <c r="E20" s="673" t="s">
        <v>338</v>
      </c>
      <c r="F20" s="673"/>
      <c r="G20" s="673"/>
      <c r="H20" s="673"/>
      <c r="I20" s="38"/>
      <c r="J20" s="306">
        <v>95.5</v>
      </c>
      <c r="K20" s="306">
        <v>98.1</v>
      </c>
      <c r="L20" s="306">
        <v>100</v>
      </c>
      <c r="M20" s="306">
        <v>102.5</v>
      </c>
      <c r="N20" s="306">
        <v>105.4</v>
      </c>
      <c r="O20" s="371">
        <v>112.1</v>
      </c>
      <c r="P20" s="371">
        <v>113.3</v>
      </c>
      <c r="Q20" s="371">
        <v>114.9</v>
      </c>
      <c r="R20" s="307">
        <v>117.1</v>
      </c>
      <c r="S20" s="75"/>
    </row>
    <row r="21" spans="3:19" ht="13.5" thickBot="1">
      <c r="C21" s="21"/>
      <c r="D21" s="131"/>
      <c r="E21" s="37" t="s">
        <v>259</v>
      </c>
      <c r="F21" s="37"/>
      <c r="G21" s="37"/>
      <c r="H21" s="83"/>
      <c r="I21" s="38"/>
      <c r="J21" s="302">
        <v>0.001</v>
      </c>
      <c r="K21" s="302">
        <v>0.028</v>
      </c>
      <c r="L21" s="302">
        <v>0.019</v>
      </c>
      <c r="M21" s="302">
        <v>0.025</v>
      </c>
      <c r="N21" s="302">
        <v>0.028</v>
      </c>
      <c r="O21" s="372">
        <v>0.063</v>
      </c>
      <c r="P21" s="372">
        <v>0.01</v>
      </c>
      <c r="Q21" s="372">
        <v>0.015</v>
      </c>
      <c r="R21" s="308">
        <v>0.019</v>
      </c>
      <c r="S21" s="75"/>
    </row>
    <row r="22" spans="4:18" ht="13.5">
      <c r="D22" s="77" t="s">
        <v>34</v>
      </c>
      <c r="E22" s="78"/>
      <c r="F22" s="78"/>
      <c r="G22" s="78"/>
      <c r="H22" s="78"/>
      <c r="I22" s="77"/>
      <c r="J22" s="77"/>
      <c r="K22" s="77"/>
      <c r="L22" s="77"/>
      <c r="M22" s="77"/>
      <c r="N22" s="77"/>
      <c r="O22" s="77"/>
      <c r="P22" s="77"/>
      <c r="Q22" s="77"/>
      <c r="R22" s="123" t="s">
        <v>342</v>
      </c>
    </row>
    <row r="23" spans="4:18" ht="12.75">
      <c r="D23" s="65" t="s">
        <v>102</v>
      </c>
      <c r="E23" s="656" t="s">
        <v>209</v>
      </c>
      <c r="F23" s="656"/>
      <c r="G23" s="656"/>
      <c r="H23" s="656"/>
      <c r="I23" s="656"/>
      <c r="J23" s="656"/>
      <c r="K23" s="656"/>
      <c r="L23" s="656"/>
      <c r="M23" s="656"/>
      <c r="N23" s="656"/>
      <c r="O23" s="656"/>
      <c r="P23" s="656"/>
      <c r="Q23" s="656"/>
      <c r="R23" s="656"/>
    </row>
    <row r="27" spans="10:19" ht="12.75">
      <c r="J27" s="267"/>
      <c r="K27" s="267"/>
      <c r="L27" s="267"/>
      <c r="M27" s="267"/>
      <c r="N27" s="267"/>
      <c r="O27" s="267"/>
      <c r="P27" s="267"/>
      <c r="Q27" s="267"/>
      <c r="R27" s="267"/>
      <c r="S27" s="267"/>
    </row>
    <row r="28" spans="10:19" ht="12.75">
      <c r="J28" s="267"/>
      <c r="K28" s="267"/>
      <c r="L28" s="267"/>
      <c r="M28" s="267"/>
      <c r="N28" s="267"/>
      <c r="O28" s="267"/>
      <c r="P28" s="267"/>
      <c r="Q28" s="267"/>
      <c r="R28" s="267"/>
      <c r="S28" s="267"/>
    </row>
    <row r="30" spans="11:18" ht="12.75">
      <c r="K30" s="268"/>
      <c r="L30" s="268"/>
      <c r="M30" s="268"/>
      <c r="N30" s="268"/>
      <c r="O30" s="268"/>
      <c r="P30" s="268"/>
      <c r="Q30" s="268"/>
      <c r="R30" s="268"/>
    </row>
    <row r="31" spans="11:18" ht="12.75">
      <c r="K31" s="268"/>
      <c r="L31" s="268"/>
      <c r="M31" s="268"/>
      <c r="N31" s="268"/>
      <c r="O31" s="268"/>
      <c r="P31" s="268"/>
      <c r="Q31" s="268"/>
      <c r="R31" s="268"/>
    </row>
    <row r="32" spans="11:18" ht="12.75">
      <c r="K32" s="268"/>
      <c r="L32" s="268"/>
      <c r="M32" s="268"/>
      <c r="N32" s="268"/>
      <c r="O32" s="268"/>
      <c r="P32" s="268"/>
      <c r="Q32" s="268"/>
      <c r="R32" s="268"/>
    </row>
    <row r="33" spans="11:18" ht="12.75">
      <c r="K33" s="268"/>
      <c r="L33" s="268"/>
      <c r="M33" s="268"/>
      <c r="N33" s="268"/>
      <c r="O33" s="268"/>
      <c r="P33" s="268"/>
      <c r="Q33" s="268"/>
      <c r="R33" s="268"/>
    </row>
    <row r="34" spans="11:18" ht="12.75">
      <c r="K34" s="268"/>
      <c r="L34" s="268"/>
      <c r="M34" s="268"/>
      <c r="N34" s="268"/>
      <c r="O34" s="268"/>
      <c r="P34" s="268"/>
      <c r="Q34" s="268"/>
      <c r="R34" s="268"/>
    </row>
    <row r="36" spans="11:18" ht="12.75">
      <c r="K36" s="267"/>
      <c r="L36" s="267"/>
      <c r="M36" s="267"/>
      <c r="N36" s="267"/>
      <c r="O36" s="267"/>
      <c r="P36" s="267"/>
      <c r="Q36" s="267"/>
      <c r="R36" s="267"/>
    </row>
    <row r="37" spans="11:18" ht="12.75">
      <c r="K37" s="267"/>
      <c r="L37" s="267"/>
      <c r="M37" s="267"/>
      <c r="N37" s="267"/>
      <c r="O37" s="267"/>
      <c r="P37" s="267"/>
      <c r="Q37" s="267"/>
      <c r="R37" s="267"/>
    </row>
    <row r="38" spans="11:18" ht="12.75">
      <c r="K38" s="267"/>
      <c r="L38" s="267"/>
      <c r="M38" s="267"/>
      <c r="N38" s="267"/>
      <c r="O38" s="267"/>
      <c r="P38" s="267"/>
      <c r="Q38" s="267"/>
      <c r="R38" s="267"/>
    </row>
    <row r="39" spans="11:18" ht="12.75">
      <c r="K39" s="267"/>
      <c r="L39" s="267"/>
      <c r="M39" s="267"/>
      <c r="N39" s="267"/>
      <c r="O39" s="267"/>
      <c r="P39" s="267"/>
      <c r="Q39" s="267"/>
      <c r="R39" s="267"/>
    </row>
    <row r="40" spans="11:18" ht="12.75">
      <c r="K40" s="267"/>
      <c r="L40" s="267"/>
      <c r="M40" s="267"/>
      <c r="N40" s="267"/>
      <c r="O40" s="267"/>
      <c r="P40" s="267"/>
      <c r="Q40" s="267"/>
      <c r="R40" s="267"/>
    </row>
    <row r="44" spans="11:18" ht="12.75">
      <c r="K44" s="267"/>
      <c r="L44" s="267"/>
      <c r="M44" s="267"/>
      <c r="N44" s="267"/>
      <c r="O44" s="267"/>
      <c r="P44" s="267"/>
      <c r="Q44" s="267"/>
      <c r="R44" s="267"/>
    </row>
    <row r="45" spans="11:18" ht="12.75">
      <c r="K45" s="267"/>
      <c r="L45" s="267"/>
      <c r="M45" s="267"/>
      <c r="N45" s="267"/>
      <c r="O45" s="267"/>
      <c r="P45" s="267"/>
      <c r="Q45" s="267"/>
      <c r="R45" s="267"/>
    </row>
    <row r="46" spans="11:18" ht="12.75">
      <c r="K46" s="267"/>
      <c r="L46" s="267"/>
      <c r="M46" s="267"/>
      <c r="N46" s="267"/>
      <c r="O46" s="267"/>
      <c r="P46" s="267"/>
      <c r="Q46" s="267"/>
      <c r="R46" s="267"/>
    </row>
  </sheetData>
  <sheetProtection/>
  <mergeCells count="12">
    <mergeCell ref="D7:I11"/>
    <mergeCell ref="O7:O10"/>
    <mergeCell ref="P7:P10"/>
    <mergeCell ref="Q7:Q10"/>
    <mergeCell ref="E23:R23"/>
    <mergeCell ref="R7:R10"/>
    <mergeCell ref="K7:K10"/>
    <mergeCell ref="L7:L10"/>
    <mergeCell ref="E20:H20"/>
    <mergeCell ref="M7:M10"/>
    <mergeCell ref="N7:N10"/>
    <mergeCell ref="J7:J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9"/>
  <dimension ref="B3:R26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U10" sqref="U10"/>
      <selection pane="topRight" activeCell="U10" sqref="U10"/>
      <selection pane="bottomLeft" activeCell="U10" sqref="U10"/>
      <selection pane="bottomRight" activeCell="C3" sqref="C3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1.75390625" style="67" customWidth="1"/>
    <col min="7" max="7" width="15.75390625" style="67" customWidth="1"/>
    <col min="8" max="8" width="3.25390625" style="67" customWidth="1"/>
    <col min="9" max="9" width="1.12109375" style="67" customWidth="1"/>
    <col min="10" max="18" width="7.00390625" style="67" customWidth="1"/>
    <col min="19" max="16384" width="9.125" style="67" customWidth="1"/>
  </cols>
  <sheetData>
    <row r="1" ht="12.75" hidden="1"/>
    <row r="2" ht="12.75" hidden="1"/>
    <row r="3" ht="9" customHeight="1">
      <c r="C3" s="66"/>
    </row>
    <row r="4" spans="4:18" s="68" customFormat="1" ht="15.75">
      <c r="D4" s="16" t="s">
        <v>260</v>
      </c>
      <c r="E4" s="69"/>
      <c r="F4" s="69"/>
      <c r="G4" s="69"/>
      <c r="H4" s="16" t="s">
        <v>180</v>
      </c>
      <c r="I4" s="70"/>
      <c r="J4" s="69"/>
      <c r="K4" s="69"/>
      <c r="L4" s="69"/>
      <c r="M4" s="69"/>
      <c r="N4" s="69"/>
      <c r="O4" s="69"/>
      <c r="P4" s="69"/>
      <c r="Q4" s="69"/>
      <c r="R4" s="69"/>
    </row>
    <row r="5" spans="2:18" s="68" customFormat="1" ht="15.75">
      <c r="B5" s="269">
        <v>12</v>
      </c>
      <c r="D5" s="107" t="s">
        <v>324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4:18" s="72" customFormat="1" ht="16.5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18"/>
    </row>
    <row r="7" spans="3:18" ht="6" customHeight="1">
      <c r="C7" s="21"/>
      <c r="D7" s="624"/>
      <c r="E7" s="625"/>
      <c r="F7" s="625"/>
      <c r="G7" s="625"/>
      <c r="H7" s="625"/>
      <c r="I7" s="626"/>
      <c r="J7" s="637" t="s">
        <v>21</v>
      </c>
      <c r="K7" s="639" t="s">
        <v>22</v>
      </c>
      <c r="L7" s="633" t="s">
        <v>23</v>
      </c>
      <c r="M7" s="615" t="s">
        <v>24</v>
      </c>
      <c r="N7" s="615" t="s">
        <v>138</v>
      </c>
      <c r="O7" s="615" t="s">
        <v>144</v>
      </c>
      <c r="P7" s="615" t="s">
        <v>241</v>
      </c>
      <c r="Q7" s="615" t="s">
        <v>280</v>
      </c>
      <c r="R7" s="637" t="s">
        <v>323</v>
      </c>
    </row>
    <row r="8" spans="3:18" ht="6" customHeight="1">
      <c r="C8" s="21"/>
      <c r="D8" s="627"/>
      <c r="E8" s="628"/>
      <c r="F8" s="628"/>
      <c r="G8" s="628"/>
      <c r="H8" s="628"/>
      <c r="I8" s="629"/>
      <c r="J8" s="638"/>
      <c r="K8" s="640"/>
      <c r="L8" s="634"/>
      <c r="M8" s="645"/>
      <c r="N8" s="645"/>
      <c r="O8" s="645"/>
      <c r="P8" s="645"/>
      <c r="Q8" s="645"/>
      <c r="R8" s="638"/>
    </row>
    <row r="9" spans="3:18" ht="6" customHeight="1">
      <c r="C9" s="21"/>
      <c r="D9" s="627"/>
      <c r="E9" s="628"/>
      <c r="F9" s="628"/>
      <c r="G9" s="628"/>
      <c r="H9" s="628"/>
      <c r="I9" s="629"/>
      <c r="J9" s="638"/>
      <c r="K9" s="640"/>
      <c r="L9" s="634"/>
      <c r="M9" s="645"/>
      <c r="N9" s="645"/>
      <c r="O9" s="645"/>
      <c r="P9" s="645"/>
      <c r="Q9" s="645"/>
      <c r="R9" s="638"/>
    </row>
    <row r="10" spans="3:18" ht="6" customHeight="1">
      <c r="C10" s="21"/>
      <c r="D10" s="627"/>
      <c r="E10" s="628"/>
      <c r="F10" s="628"/>
      <c r="G10" s="628"/>
      <c r="H10" s="628"/>
      <c r="I10" s="629"/>
      <c r="J10" s="638"/>
      <c r="K10" s="640"/>
      <c r="L10" s="634"/>
      <c r="M10" s="645"/>
      <c r="N10" s="645"/>
      <c r="O10" s="645"/>
      <c r="P10" s="645"/>
      <c r="Q10" s="645"/>
      <c r="R10" s="638"/>
    </row>
    <row r="11" spans="3:18" ht="15" customHeight="1" thickBot="1">
      <c r="C11" s="21"/>
      <c r="D11" s="630"/>
      <c r="E11" s="631"/>
      <c r="F11" s="631"/>
      <c r="G11" s="631"/>
      <c r="H11" s="631"/>
      <c r="I11" s="632"/>
      <c r="J11" s="20" t="s">
        <v>102</v>
      </c>
      <c r="K11" s="241"/>
      <c r="L11" s="19"/>
      <c r="M11" s="19"/>
      <c r="N11" s="19"/>
      <c r="O11" s="240"/>
      <c r="P11" s="240"/>
      <c r="Q11" s="240"/>
      <c r="R11" s="20"/>
    </row>
    <row r="12" spans="3:18" ht="14.25" thickBot="1" thickTop="1">
      <c r="C12" s="21"/>
      <c r="D12" s="116" t="s">
        <v>5</v>
      </c>
      <c r="E12" s="117"/>
      <c r="F12" s="117"/>
      <c r="G12" s="117"/>
      <c r="H12" s="117"/>
      <c r="I12" s="117"/>
      <c r="J12" s="118"/>
      <c r="K12" s="116"/>
      <c r="L12" s="117"/>
      <c r="M12" s="117"/>
      <c r="N12" s="117"/>
      <c r="O12" s="117"/>
      <c r="P12" s="117"/>
      <c r="Q12" s="117"/>
      <c r="R12" s="118"/>
    </row>
    <row r="13" spans="3:18" ht="15">
      <c r="C13" s="21"/>
      <c r="D13" s="179"/>
      <c r="E13" s="180" t="s">
        <v>160</v>
      </c>
      <c r="F13" s="181"/>
      <c r="G13" s="181"/>
      <c r="H13" s="182"/>
      <c r="I13" s="183"/>
      <c r="J13" s="172">
        <v>118500</v>
      </c>
      <c r="K13" s="352">
        <v>114788</v>
      </c>
      <c r="L13" s="171">
        <v>117921</v>
      </c>
      <c r="M13" s="171">
        <v>110210</v>
      </c>
      <c r="N13" s="171">
        <v>109011</v>
      </c>
      <c r="O13" s="363">
        <v>102361</v>
      </c>
      <c r="P13" s="537">
        <v>88590</v>
      </c>
      <c r="Q13" s="537">
        <v>82237</v>
      </c>
      <c r="R13" s="520" t="s">
        <v>105</v>
      </c>
    </row>
    <row r="14" spans="3:18" ht="13.5" thickBot="1">
      <c r="C14" s="21"/>
      <c r="D14" s="59"/>
      <c r="E14" s="60"/>
      <c r="F14" s="60" t="s">
        <v>129</v>
      </c>
      <c r="G14" s="60"/>
      <c r="H14" s="184"/>
      <c r="I14" s="61"/>
      <c r="J14" s="310">
        <v>57197</v>
      </c>
      <c r="K14" s="353">
        <v>55172</v>
      </c>
      <c r="L14" s="309">
        <v>56609</v>
      </c>
      <c r="M14" s="309">
        <v>52415</v>
      </c>
      <c r="N14" s="309">
        <v>52243</v>
      </c>
      <c r="O14" s="364">
        <v>48671</v>
      </c>
      <c r="P14" s="364">
        <v>41843</v>
      </c>
      <c r="Q14" s="364">
        <v>39130</v>
      </c>
      <c r="R14" s="310" t="s">
        <v>105</v>
      </c>
    </row>
    <row r="15" spans="3:18" ht="15">
      <c r="C15" s="21"/>
      <c r="D15" s="53"/>
      <c r="E15" s="54" t="s">
        <v>161</v>
      </c>
      <c r="F15" s="54"/>
      <c r="G15" s="54"/>
      <c r="H15" s="55"/>
      <c r="I15" s="56"/>
      <c r="J15" s="354">
        <v>2550</v>
      </c>
      <c r="K15" s="355">
        <v>1867</v>
      </c>
      <c r="L15" s="311">
        <v>1086</v>
      </c>
      <c r="M15" s="311">
        <v>934</v>
      </c>
      <c r="N15" s="311">
        <v>889</v>
      </c>
      <c r="O15" s="365">
        <v>889</v>
      </c>
      <c r="P15" s="365">
        <v>782</v>
      </c>
      <c r="Q15" s="365">
        <v>670</v>
      </c>
      <c r="R15" s="172" t="s">
        <v>105</v>
      </c>
    </row>
    <row r="16" spans="3:18" ht="12.75">
      <c r="C16" s="21"/>
      <c r="D16" s="163"/>
      <c r="E16" s="85"/>
      <c r="F16" s="85" t="s">
        <v>129</v>
      </c>
      <c r="G16" s="85"/>
      <c r="H16" s="86"/>
      <c r="I16" s="87"/>
      <c r="J16" s="278">
        <v>1066</v>
      </c>
      <c r="K16" s="326">
        <v>701</v>
      </c>
      <c r="L16" s="277">
        <v>430</v>
      </c>
      <c r="M16" s="277">
        <v>400</v>
      </c>
      <c r="N16" s="277">
        <v>353</v>
      </c>
      <c r="O16" s="366">
        <v>351</v>
      </c>
      <c r="P16" s="366">
        <v>287</v>
      </c>
      <c r="Q16" s="366">
        <v>263</v>
      </c>
      <c r="R16" s="312" t="s">
        <v>105</v>
      </c>
    </row>
    <row r="17" spans="3:18" ht="12.75">
      <c r="C17" s="21"/>
      <c r="D17" s="156"/>
      <c r="E17" s="30" t="s">
        <v>6</v>
      </c>
      <c r="F17" s="30"/>
      <c r="G17" s="30"/>
      <c r="H17" s="31"/>
      <c r="I17" s="32"/>
      <c r="J17" s="274">
        <v>4143</v>
      </c>
      <c r="K17" s="324">
        <v>3768</v>
      </c>
      <c r="L17" s="273">
        <v>4236</v>
      </c>
      <c r="M17" s="273">
        <v>3631</v>
      </c>
      <c r="N17" s="273">
        <v>3747</v>
      </c>
      <c r="O17" s="367">
        <v>3942</v>
      </c>
      <c r="P17" s="367">
        <v>3711</v>
      </c>
      <c r="Q17" s="367">
        <v>3182</v>
      </c>
      <c r="R17" s="313" t="s">
        <v>105</v>
      </c>
    </row>
    <row r="18" spans="3:18" ht="12.75">
      <c r="C18" s="21"/>
      <c r="D18" s="163"/>
      <c r="E18" s="85"/>
      <c r="F18" s="85" t="s">
        <v>129</v>
      </c>
      <c r="G18" s="85"/>
      <c r="H18" s="86"/>
      <c r="I18" s="87"/>
      <c r="J18" s="278">
        <v>1399</v>
      </c>
      <c r="K18" s="326">
        <v>1327</v>
      </c>
      <c r="L18" s="277">
        <v>1504</v>
      </c>
      <c r="M18" s="277">
        <v>1199</v>
      </c>
      <c r="N18" s="277">
        <v>1266</v>
      </c>
      <c r="O18" s="366">
        <v>1301</v>
      </c>
      <c r="P18" s="366">
        <v>1240</v>
      </c>
      <c r="Q18" s="366">
        <v>1190</v>
      </c>
      <c r="R18" s="312" t="s">
        <v>105</v>
      </c>
    </row>
    <row r="19" spans="3:18" ht="12.75">
      <c r="C19" s="21"/>
      <c r="D19" s="156"/>
      <c r="E19" s="30" t="s">
        <v>142</v>
      </c>
      <c r="F19" s="30"/>
      <c r="G19" s="30"/>
      <c r="H19" s="31"/>
      <c r="I19" s="32"/>
      <c r="J19" s="274">
        <v>111807</v>
      </c>
      <c r="K19" s="324">
        <v>109153</v>
      </c>
      <c r="L19" s="273">
        <v>112599</v>
      </c>
      <c r="M19" s="273">
        <v>105645</v>
      </c>
      <c r="N19" s="273">
        <v>104375</v>
      </c>
      <c r="O19" s="367">
        <v>97530</v>
      </c>
      <c r="P19" s="367">
        <v>84097</v>
      </c>
      <c r="Q19" s="367">
        <v>78381</v>
      </c>
      <c r="R19" s="313" t="s">
        <v>105</v>
      </c>
    </row>
    <row r="20" spans="3:18" ht="13.5" thickBot="1">
      <c r="C20" s="21"/>
      <c r="D20" s="163"/>
      <c r="E20" s="85"/>
      <c r="F20" s="85" t="s">
        <v>129</v>
      </c>
      <c r="G20" s="85"/>
      <c r="H20" s="86"/>
      <c r="I20" s="87"/>
      <c r="J20" s="278">
        <v>54558</v>
      </c>
      <c r="K20" s="326">
        <v>53144</v>
      </c>
      <c r="L20" s="277">
        <v>54675</v>
      </c>
      <c r="M20" s="277">
        <v>51216</v>
      </c>
      <c r="N20" s="277">
        <v>50624</v>
      </c>
      <c r="O20" s="366">
        <v>47019</v>
      </c>
      <c r="P20" s="493">
        <v>40316</v>
      </c>
      <c r="Q20" s="493">
        <v>37676</v>
      </c>
      <c r="R20" s="310" t="s">
        <v>105</v>
      </c>
    </row>
    <row r="21" spans="3:18" ht="13.5" thickBot="1">
      <c r="C21" s="21"/>
      <c r="D21" s="119" t="s">
        <v>158</v>
      </c>
      <c r="E21" s="120"/>
      <c r="F21" s="120"/>
      <c r="G21" s="120"/>
      <c r="H21" s="120"/>
      <c r="I21" s="120"/>
      <c r="J21" s="173"/>
      <c r="K21" s="119"/>
      <c r="L21" s="120"/>
      <c r="M21" s="120"/>
      <c r="N21" s="173"/>
      <c r="O21" s="173"/>
      <c r="P21" s="173"/>
      <c r="Q21" s="173"/>
      <c r="R21" s="173"/>
    </row>
    <row r="22" spans="3:18" ht="12.75">
      <c r="C22" s="21"/>
      <c r="D22" s="185"/>
      <c r="E22" s="186" t="s">
        <v>7</v>
      </c>
      <c r="F22" s="186"/>
      <c r="G22" s="186"/>
      <c r="H22" s="187"/>
      <c r="I22" s="188"/>
      <c r="J22" s="172">
        <v>11195</v>
      </c>
      <c r="K22" s="352">
        <v>11953</v>
      </c>
      <c r="L22" s="171">
        <v>11562</v>
      </c>
      <c r="M22" s="171">
        <v>11589</v>
      </c>
      <c r="N22" s="171">
        <v>11253</v>
      </c>
      <c r="O22" s="363">
        <v>11180</v>
      </c>
      <c r="P22" s="537">
        <v>10945</v>
      </c>
      <c r="Q22" s="537">
        <v>9380</v>
      </c>
      <c r="R22" s="520" t="s">
        <v>105</v>
      </c>
    </row>
    <row r="23" spans="3:18" ht="13.5" thickBot="1">
      <c r="C23" s="21"/>
      <c r="D23" s="157"/>
      <c r="E23" s="126" t="s">
        <v>8</v>
      </c>
      <c r="F23" s="126"/>
      <c r="G23" s="126"/>
      <c r="H23" s="127"/>
      <c r="I23" s="128"/>
      <c r="J23" s="299">
        <v>6193</v>
      </c>
      <c r="K23" s="342">
        <v>6672</v>
      </c>
      <c r="L23" s="298">
        <v>6429</v>
      </c>
      <c r="M23" s="298">
        <v>6427</v>
      </c>
      <c r="N23" s="298">
        <v>6342</v>
      </c>
      <c r="O23" s="368">
        <v>6155</v>
      </c>
      <c r="P23" s="368">
        <v>5900</v>
      </c>
      <c r="Q23" s="368">
        <v>5053</v>
      </c>
      <c r="R23" s="310" t="s">
        <v>105</v>
      </c>
    </row>
    <row r="24" spans="3:18" ht="13.5">
      <c r="C24" s="76"/>
      <c r="D24" s="77" t="s">
        <v>34</v>
      </c>
      <c r="E24" s="78"/>
      <c r="F24" s="78"/>
      <c r="G24" s="78"/>
      <c r="H24" s="78"/>
      <c r="I24" s="77"/>
      <c r="J24" s="77"/>
      <c r="K24" s="77"/>
      <c r="L24" s="77"/>
      <c r="M24" s="77"/>
      <c r="N24" s="77"/>
      <c r="O24" s="77"/>
      <c r="P24" s="77"/>
      <c r="Q24" s="77"/>
      <c r="R24" s="123" t="s">
        <v>343</v>
      </c>
    </row>
    <row r="25" spans="4:18" ht="15" customHeight="1">
      <c r="D25" s="65" t="s">
        <v>102</v>
      </c>
      <c r="E25" s="656" t="s">
        <v>159</v>
      </c>
      <c r="F25" s="656"/>
      <c r="G25" s="656"/>
      <c r="H25" s="656"/>
      <c r="I25" s="656"/>
      <c r="J25" s="656"/>
      <c r="K25" s="656"/>
      <c r="L25" s="656"/>
      <c r="M25" s="656"/>
      <c r="N25" s="656"/>
      <c r="O25" s="656"/>
      <c r="P25" s="656"/>
      <c r="Q25" s="656"/>
      <c r="R25" s="656"/>
    </row>
    <row r="26" spans="4:18" ht="13.5" customHeight="1">
      <c r="D26" s="65" t="s">
        <v>119</v>
      </c>
      <c r="E26" s="656" t="s">
        <v>210</v>
      </c>
      <c r="F26" s="656"/>
      <c r="G26" s="656"/>
      <c r="H26" s="656"/>
      <c r="I26" s="656"/>
      <c r="J26" s="656"/>
      <c r="K26" s="656"/>
      <c r="L26" s="656"/>
      <c r="M26" s="656"/>
      <c r="N26" s="656"/>
      <c r="O26" s="656"/>
      <c r="P26" s="656"/>
      <c r="Q26" s="656"/>
      <c r="R26" s="656"/>
    </row>
  </sheetData>
  <sheetProtection/>
  <mergeCells count="12">
    <mergeCell ref="E26:R26"/>
    <mergeCell ref="E25:R25"/>
    <mergeCell ref="D7:I11"/>
    <mergeCell ref="J7:J10"/>
    <mergeCell ref="K7:K10"/>
    <mergeCell ref="L7:L10"/>
    <mergeCell ref="M7:M10"/>
    <mergeCell ref="O7:O10"/>
    <mergeCell ref="P7:P10"/>
    <mergeCell ref="Q7:Q10"/>
    <mergeCell ref="N7:N10"/>
    <mergeCell ref="R7:R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1"/>
  <dimension ref="B3:S46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U10" sqref="U10"/>
      <selection pane="topRight" activeCell="U10" sqref="U10"/>
      <selection pane="bottomLeft" activeCell="U10" sqref="U10"/>
      <selection pane="bottomRight" activeCell="C3" sqref="C3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15.25390625" style="67" customWidth="1"/>
    <col min="8" max="8" width="9.25390625" style="67" customWidth="1"/>
    <col min="9" max="9" width="1.12109375" style="67" customWidth="1"/>
    <col min="10" max="18" width="6.75390625" style="67" customWidth="1"/>
    <col min="19" max="16384" width="9.125" style="67" customWidth="1"/>
  </cols>
  <sheetData>
    <row r="1" ht="12.75" hidden="1"/>
    <row r="2" ht="12.75" hidden="1"/>
    <row r="3" ht="9" customHeight="1">
      <c r="C3" s="66"/>
    </row>
    <row r="4" spans="4:18" s="68" customFormat="1" ht="15.75">
      <c r="D4" s="16" t="s">
        <v>273</v>
      </c>
      <c r="E4" s="69"/>
      <c r="F4" s="69"/>
      <c r="G4" s="69"/>
      <c r="H4" s="16" t="s">
        <v>261</v>
      </c>
      <c r="I4" s="70"/>
      <c r="J4" s="69"/>
      <c r="K4" s="69"/>
      <c r="L4" s="69"/>
      <c r="M4" s="69"/>
      <c r="N4" s="69"/>
      <c r="O4" s="69"/>
      <c r="P4" s="69"/>
      <c r="Q4" s="69"/>
      <c r="R4" s="69"/>
    </row>
    <row r="5" spans="2:18" s="68" customFormat="1" ht="15.75">
      <c r="B5" s="269">
        <v>0</v>
      </c>
      <c r="D5" s="107" t="s">
        <v>324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4:18" s="72" customFormat="1" ht="17.25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18"/>
    </row>
    <row r="7" spans="3:18" ht="6" customHeight="1">
      <c r="C7" s="21"/>
      <c r="D7" s="624"/>
      <c r="E7" s="625"/>
      <c r="F7" s="625"/>
      <c r="G7" s="625"/>
      <c r="H7" s="625"/>
      <c r="I7" s="626"/>
      <c r="J7" s="633" t="s">
        <v>21</v>
      </c>
      <c r="K7" s="637" t="s">
        <v>22</v>
      </c>
      <c r="L7" s="639" t="s">
        <v>23</v>
      </c>
      <c r="M7" s="615" t="s">
        <v>24</v>
      </c>
      <c r="N7" s="615" t="s">
        <v>138</v>
      </c>
      <c r="O7" s="615" t="s">
        <v>144</v>
      </c>
      <c r="P7" s="615" t="s">
        <v>241</v>
      </c>
      <c r="Q7" s="615" t="s">
        <v>280</v>
      </c>
      <c r="R7" s="637" t="s">
        <v>323</v>
      </c>
    </row>
    <row r="8" spans="3:18" ht="6" customHeight="1">
      <c r="C8" s="21"/>
      <c r="D8" s="627"/>
      <c r="E8" s="628"/>
      <c r="F8" s="628"/>
      <c r="G8" s="628"/>
      <c r="H8" s="628"/>
      <c r="I8" s="629"/>
      <c r="J8" s="634"/>
      <c r="K8" s="638"/>
      <c r="L8" s="640"/>
      <c r="M8" s="645"/>
      <c r="N8" s="645"/>
      <c r="O8" s="645"/>
      <c r="P8" s="645"/>
      <c r="Q8" s="645"/>
      <c r="R8" s="638"/>
    </row>
    <row r="9" spans="3:18" ht="6" customHeight="1">
      <c r="C9" s="21"/>
      <c r="D9" s="627"/>
      <c r="E9" s="628"/>
      <c r="F9" s="628"/>
      <c r="G9" s="628"/>
      <c r="H9" s="628"/>
      <c r="I9" s="629"/>
      <c r="J9" s="634"/>
      <c r="K9" s="638"/>
      <c r="L9" s="640"/>
      <c r="M9" s="645"/>
      <c r="N9" s="645"/>
      <c r="O9" s="645"/>
      <c r="P9" s="645"/>
      <c r="Q9" s="645"/>
      <c r="R9" s="638"/>
    </row>
    <row r="10" spans="3:18" ht="6" customHeight="1">
      <c r="C10" s="21"/>
      <c r="D10" s="627"/>
      <c r="E10" s="628"/>
      <c r="F10" s="628"/>
      <c r="G10" s="628"/>
      <c r="H10" s="628"/>
      <c r="I10" s="629"/>
      <c r="J10" s="634"/>
      <c r="K10" s="638"/>
      <c r="L10" s="640"/>
      <c r="M10" s="645"/>
      <c r="N10" s="645"/>
      <c r="O10" s="645"/>
      <c r="P10" s="645"/>
      <c r="Q10" s="645"/>
      <c r="R10" s="638"/>
    </row>
    <row r="11" spans="3:18" ht="15" customHeight="1" thickBot="1">
      <c r="C11" s="21"/>
      <c r="D11" s="630"/>
      <c r="E11" s="631"/>
      <c r="F11" s="631"/>
      <c r="G11" s="631"/>
      <c r="H11" s="631"/>
      <c r="I11" s="632"/>
      <c r="J11" s="19" t="s">
        <v>102</v>
      </c>
      <c r="K11" s="20" t="s">
        <v>102</v>
      </c>
      <c r="L11" s="241"/>
      <c r="M11" s="19"/>
      <c r="N11" s="19"/>
      <c r="O11" s="240"/>
      <c r="P11" s="240"/>
      <c r="Q11" s="240"/>
      <c r="R11" s="20"/>
    </row>
    <row r="12" spans="3:18" ht="14.25" thickBot="1" thickTop="1">
      <c r="C12" s="21"/>
      <c r="D12" s="189"/>
      <c r="E12" s="190" t="s">
        <v>262</v>
      </c>
      <c r="F12" s="190"/>
      <c r="G12" s="190"/>
      <c r="H12" s="191"/>
      <c r="I12" s="192"/>
      <c r="J12" s="193">
        <v>998026</v>
      </c>
      <c r="K12" s="194">
        <v>958203</v>
      </c>
      <c r="L12" s="348">
        <v>916575</v>
      </c>
      <c r="M12" s="193">
        <v>876513</v>
      </c>
      <c r="N12" s="193">
        <v>844863</v>
      </c>
      <c r="O12" s="358">
        <v>816015</v>
      </c>
      <c r="P12" s="358">
        <v>794459</v>
      </c>
      <c r="Q12" s="358">
        <v>789486</v>
      </c>
      <c r="R12" s="194">
        <v>794642</v>
      </c>
    </row>
    <row r="13" spans="3:18" ht="15">
      <c r="C13" s="21"/>
      <c r="D13" s="92"/>
      <c r="E13" s="93" t="s">
        <v>263</v>
      </c>
      <c r="F13" s="93"/>
      <c r="G13" s="93"/>
      <c r="H13" s="94"/>
      <c r="I13" s="95"/>
      <c r="J13" s="506" t="s">
        <v>105</v>
      </c>
      <c r="K13" s="271" t="s">
        <v>105</v>
      </c>
      <c r="L13" s="98">
        <v>473269</v>
      </c>
      <c r="M13" s="96">
        <v>462820</v>
      </c>
      <c r="N13" s="96">
        <v>458046</v>
      </c>
      <c r="O13" s="216">
        <v>458198</v>
      </c>
      <c r="P13" s="216">
        <v>460754</v>
      </c>
      <c r="Q13" s="216">
        <v>465380</v>
      </c>
      <c r="R13" s="97">
        <v>474327</v>
      </c>
    </row>
    <row r="14" spans="3:18" ht="12.75">
      <c r="C14" s="21"/>
      <c r="D14" s="195"/>
      <c r="E14" s="674" t="s">
        <v>123</v>
      </c>
      <c r="F14" s="176" t="s">
        <v>10</v>
      </c>
      <c r="G14" s="176"/>
      <c r="H14" s="110"/>
      <c r="I14" s="111"/>
      <c r="J14" s="515" t="s">
        <v>105</v>
      </c>
      <c r="K14" s="516" t="s">
        <v>105</v>
      </c>
      <c r="L14" s="82">
        <v>92885</v>
      </c>
      <c r="M14" s="33">
        <v>92673</v>
      </c>
      <c r="N14" s="33">
        <v>92437</v>
      </c>
      <c r="O14" s="212">
        <v>93633</v>
      </c>
      <c r="P14" s="212">
        <v>94804</v>
      </c>
      <c r="Q14" s="212">
        <v>96517</v>
      </c>
      <c r="R14" s="34">
        <v>101583</v>
      </c>
    </row>
    <row r="15" spans="3:19" ht="12.75">
      <c r="C15" s="21"/>
      <c r="D15" s="196"/>
      <c r="E15" s="675"/>
      <c r="F15" s="37" t="s">
        <v>11</v>
      </c>
      <c r="G15" s="37"/>
      <c r="H15" s="83"/>
      <c r="I15" s="38"/>
      <c r="J15" s="509" t="s">
        <v>105</v>
      </c>
      <c r="K15" s="502" t="s">
        <v>105</v>
      </c>
      <c r="L15" s="84">
        <v>90779</v>
      </c>
      <c r="M15" s="39">
        <v>91408</v>
      </c>
      <c r="N15" s="39">
        <v>91359</v>
      </c>
      <c r="O15" s="213">
        <v>91198</v>
      </c>
      <c r="P15" s="213">
        <v>92253</v>
      </c>
      <c r="Q15" s="213">
        <v>93561</v>
      </c>
      <c r="R15" s="40">
        <v>95316</v>
      </c>
      <c r="S15" s="246"/>
    </row>
    <row r="16" spans="3:19" ht="12.75">
      <c r="C16" s="21"/>
      <c r="D16" s="196"/>
      <c r="E16" s="675"/>
      <c r="F16" s="37" t="s">
        <v>12</v>
      </c>
      <c r="G16" s="37"/>
      <c r="H16" s="83"/>
      <c r="I16" s="38"/>
      <c r="J16" s="521" t="s">
        <v>105</v>
      </c>
      <c r="K16" s="522" t="s">
        <v>105</v>
      </c>
      <c r="L16" s="84">
        <v>92054</v>
      </c>
      <c r="M16" s="39">
        <v>90483</v>
      </c>
      <c r="N16" s="39">
        <v>91284</v>
      </c>
      <c r="O16" s="213">
        <v>91133</v>
      </c>
      <c r="P16" s="213">
        <v>90919</v>
      </c>
      <c r="Q16" s="213">
        <v>92131</v>
      </c>
      <c r="R16" s="40">
        <v>93561</v>
      </c>
      <c r="S16" s="246"/>
    </row>
    <row r="17" spans="3:19" ht="12.75">
      <c r="C17" s="21"/>
      <c r="D17" s="196"/>
      <c r="E17" s="675"/>
      <c r="F17" s="37" t="s">
        <v>13</v>
      </c>
      <c r="G17" s="37"/>
      <c r="H17" s="83"/>
      <c r="I17" s="38"/>
      <c r="J17" s="509" t="s">
        <v>105</v>
      </c>
      <c r="K17" s="502" t="s">
        <v>105</v>
      </c>
      <c r="L17" s="84">
        <v>95930</v>
      </c>
      <c r="M17" s="39">
        <v>91905</v>
      </c>
      <c r="N17" s="39">
        <v>90418</v>
      </c>
      <c r="O17" s="213">
        <v>91155</v>
      </c>
      <c r="P17" s="213">
        <v>91084</v>
      </c>
      <c r="Q17" s="213">
        <v>90883</v>
      </c>
      <c r="R17" s="40">
        <v>92102</v>
      </c>
      <c r="S17" s="246"/>
    </row>
    <row r="18" spans="3:18" ht="12.75">
      <c r="C18" s="21"/>
      <c r="D18" s="196"/>
      <c r="E18" s="675"/>
      <c r="F18" s="254" t="s">
        <v>14</v>
      </c>
      <c r="G18" s="254"/>
      <c r="H18" s="124"/>
      <c r="I18" s="125"/>
      <c r="J18" s="509" t="s">
        <v>105</v>
      </c>
      <c r="K18" s="502" t="s">
        <v>105</v>
      </c>
      <c r="L18" s="349">
        <v>101040</v>
      </c>
      <c r="M18" s="255">
        <v>95732</v>
      </c>
      <c r="N18" s="255">
        <v>91885</v>
      </c>
      <c r="O18" s="359">
        <v>90461</v>
      </c>
      <c r="P18" s="359">
        <v>91020</v>
      </c>
      <c r="Q18" s="359">
        <v>91090</v>
      </c>
      <c r="R18" s="256">
        <v>90894</v>
      </c>
    </row>
    <row r="19" spans="3:18" ht="12.75">
      <c r="C19" s="21"/>
      <c r="D19" s="197"/>
      <c r="E19" s="676"/>
      <c r="F19" s="85" t="s">
        <v>163</v>
      </c>
      <c r="G19" s="85"/>
      <c r="H19" s="86"/>
      <c r="I19" s="87"/>
      <c r="J19" s="513" t="s">
        <v>105</v>
      </c>
      <c r="K19" s="505" t="s">
        <v>105</v>
      </c>
      <c r="L19" s="90">
        <v>581</v>
      </c>
      <c r="M19" s="88">
        <v>619</v>
      </c>
      <c r="N19" s="88">
        <v>663</v>
      </c>
      <c r="O19" s="214">
        <v>618</v>
      </c>
      <c r="P19" s="214">
        <v>674</v>
      </c>
      <c r="Q19" s="214">
        <v>1198</v>
      </c>
      <c r="R19" s="89">
        <v>871</v>
      </c>
    </row>
    <row r="20" spans="3:18" ht="15">
      <c r="C20" s="21"/>
      <c r="D20" s="154"/>
      <c r="E20" s="198" t="s">
        <v>264</v>
      </c>
      <c r="F20" s="198"/>
      <c r="G20" s="198"/>
      <c r="H20" s="198"/>
      <c r="I20" s="155"/>
      <c r="J20" s="507" t="s">
        <v>105</v>
      </c>
      <c r="K20" s="501" t="s">
        <v>105</v>
      </c>
      <c r="L20" s="350">
        <v>443306</v>
      </c>
      <c r="M20" s="114">
        <v>413693</v>
      </c>
      <c r="N20" s="114">
        <v>386817</v>
      </c>
      <c r="O20" s="360">
        <v>357817</v>
      </c>
      <c r="P20" s="360">
        <v>333705</v>
      </c>
      <c r="Q20" s="360">
        <v>324106</v>
      </c>
      <c r="R20" s="115">
        <v>320315</v>
      </c>
    </row>
    <row r="21" spans="3:18" ht="12.75">
      <c r="C21" s="21"/>
      <c r="D21" s="196"/>
      <c r="E21" s="675" t="s">
        <v>123</v>
      </c>
      <c r="F21" s="37" t="s">
        <v>15</v>
      </c>
      <c r="G21" s="37"/>
      <c r="H21" s="83"/>
      <c r="I21" s="38"/>
      <c r="J21" s="508" t="s">
        <v>105</v>
      </c>
      <c r="K21" s="313" t="s">
        <v>105</v>
      </c>
      <c r="L21" s="82">
        <v>105566</v>
      </c>
      <c r="M21" s="33">
        <v>91696</v>
      </c>
      <c r="N21" s="33">
        <v>86426</v>
      </c>
      <c r="O21" s="212">
        <v>82985</v>
      </c>
      <c r="P21" s="212">
        <v>81475</v>
      </c>
      <c r="Q21" s="212">
        <v>81632</v>
      </c>
      <c r="R21" s="34">
        <v>81855</v>
      </c>
    </row>
    <row r="22" spans="3:18" ht="12.75">
      <c r="C22" s="21"/>
      <c r="D22" s="196"/>
      <c r="E22" s="675"/>
      <c r="F22" s="37" t="s">
        <v>16</v>
      </c>
      <c r="G22" s="37"/>
      <c r="H22" s="83"/>
      <c r="I22" s="38"/>
      <c r="J22" s="509" t="s">
        <v>105</v>
      </c>
      <c r="K22" s="502" t="s">
        <v>105</v>
      </c>
      <c r="L22" s="84">
        <v>112495</v>
      </c>
      <c r="M22" s="39">
        <v>105816</v>
      </c>
      <c r="N22" s="39">
        <v>92234</v>
      </c>
      <c r="O22" s="213">
        <v>86866</v>
      </c>
      <c r="P22" s="213">
        <v>83173</v>
      </c>
      <c r="Q22" s="213">
        <v>82061</v>
      </c>
      <c r="R22" s="40">
        <v>82573</v>
      </c>
    </row>
    <row r="23" spans="3:18" ht="12.75">
      <c r="C23" s="21"/>
      <c r="D23" s="196"/>
      <c r="E23" s="675"/>
      <c r="F23" s="37" t="s">
        <v>17</v>
      </c>
      <c r="G23" s="37"/>
      <c r="H23" s="83"/>
      <c r="I23" s="38"/>
      <c r="J23" s="509" t="s">
        <v>105</v>
      </c>
      <c r="K23" s="502" t="s">
        <v>105</v>
      </c>
      <c r="L23" s="84">
        <v>111279</v>
      </c>
      <c r="M23" s="39">
        <v>109498</v>
      </c>
      <c r="N23" s="39">
        <v>102904</v>
      </c>
      <c r="O23" s="213">
        <v>89490</v>
      </c>
      <c r="P23" s="213">
        <v>84098</v>
      </c>
      <c r="Q23" s="213">
        <v>80415</v>
      </c>
      <c r="R23" s="40">
        <v>79379</v>
      </c>
    </row>
    <row r="24" spans="3:18" ht="12.75">
      <c r="C24" s="21"/>
      <c r="D24" s="196"/>
      <c r="E24" s="675"/>
      <c r="F24" s="254" t="s">
        <v>268</v>
      </c>
      <c r="G24" s="254"/>
      <c r="H24" s="124"/>
      <c r="I24" s="125"/>
      <c r="J24" s="509" t="s">
        <v>105</v>
      </c>
      <c r="K24" s="502" t="s">
        <v>105</v>
      </c>
      <c r="L24" s="349">
        <v>113599</v>
      </c>
      <c r="M24" s="255">
        <v>106262</v>
      </c>
      <c r="N24" s="255">
        <v>104681</v>
      </c>
      <c r="O24" s="359">
        <v>97858</v>
      </c>
      <c r="P24" s="359">
        <v>84306</v>
      </c>
      <c r="Q24" s="359">
        <v>79302</v>
      </c>
      <c r="R24" s="256">
        <v>75750</v>
      </c>
    </row>
    <row r="25" spans="3:18" ht="12.75">
      <c r="C25" s="21"/>
      <c r="D25" s="196"/>
      <c r="E25" s="675"/>
      <c r="F25" s="254"/>
      <c r="G25" s="254" t="s">
        <v>267</v>
      </c>
      <c r="H25" s="124"/>
      <c r="I25" s="125"/>
      <c r="J25" s="509" t="s">
        <v>105</v>
      </c>
      <c r="K25" s="502" t="s">
        <v>105</v>
      </c>
      <c r="L25" s="349">
        <v>446</v>
      </c>
      <c r="M25" s="255">
        <v>587</v>
      </c>
      <c r="N25" s="255">
        <v>649</v>
      </c>
      <c r="O25" s="359">
        <v>618</v>
      </c>
      <c r="P25" s="359">
        <v>716</v>
      </c>
      <c r="Q25" s="359">
        <v>900</v>
      </c>
      <c r="R25" s="256">
        <v>810</v>
      </c>
    </row>
    <row r="26" spans="3:18" ht="13.5" thickBot="1">
      <c r="C26" s="21"/>
      <c r="D26" s="199"/>
      <c r="E26" s="678"/>
      <c r="F26" s="126" t="s">
        <v>269</v>
      </c>
      <c r="G26" s="126"/>
      <c r="H26" s="127"/>
      <c r="I26" s="128"/>
      <c r="J26" s="523" t="s">
        <v>105</v>
      </c>
      <c r="K26" s="524" t="s">
        <v>105</v>
      </c>
      <c r="L26" s="351">
        <v>367</v>
      </c>
      <c r="M26" s="200">
        <v>421</v>
      </c>
      <c r="N26" s="200">
        <v>572</v>
      </c>
      <c r="O26" s="361">
        <v>619</v>
      </c>
      <c r="P26" s="361">
        <v>653</v>
      </c>
      <c r="Q26" s="361">
        <v>696</v>
      </c>
      <c r="R26" s="201">
        <v>758</v>
      </c>
    </row>
    <row r="27" spans="3:18" ht="14.25" thickBot="1" thickTop="1">
      <c r="C27" s="21"/>
      <c r="D27" s="189"/>
      <c r="E27" s="190" t="s">
        <v>191</v>
      </c>
      <c r="F27" s="190"/>
      <c r="G27" s="190"/>
      <c r="H27" s="191"/>
      <c r="I27" s="192"/>
      <c r="J27" s="193">
        <v>482082</v>
      </c>
      <c r="K27" s="194">
        <v>462728</v>
      </c>
      <c r="L27" s="348">
        <v>442206</v>
      </c>
      <c r="M27" s="193">
        <v>422041</v>
      </c>
      <c r="N27" s="193">
        <v>406776</v>
      </c>
      <c r="O27" s="358">
        <v>392745</v>
      </c>
      <c r="P27" s="358">
        <v>382748</v>
      </c>
      <c r="Q27" s="358">
        <v>381028</v>
      </c>
      <c r="R27" s="194">
        <v>384212</v>
      </c>
    </row>
    <row r="28" spans="3:18" ht="15">
      <c r="C28" s="21"/>
      <c r="D28" s="92"/>
      <c r="E28" s="93" t="s">
        <v>265</v>
      </c>
      <c r="F28" s="93"/>
      <c r="G28" s="93"/>
      <c r="H28" s="94"/>
      <c r="I28" s="95"/>
      <c r="J28" s="506" t="s">
        <v>105</v>
      </c>
      <c r="K28" s="271" t="s">
        <v>105</v>
      </c>
      <c r="L28" s="98">
        <v>229244</v>
      </c>
      <c r="M28" s="96">
        <v>224264</v>
      </c>
      <c r="N28" s="96">
        <v>221913</v>
      </c>
      <c r="O28" s="216">
        <v>222245</v>
      </c>
      <c r="P28" s="216">
        <v>223589</v>
      </c>
      <c r="Q28" s="216">
        <v>225831</v>
      </c>
      <c r="R28" s="97">
        <v>230709</v>
      </c>
    </row>
    <row r="29" spans="3:18" ht="12.75">
      <c r="C29" s="21"/>
      <c r="D29" s="195"/>
      <c r="E29" s="674" t="s">
        <v>123</v>
      </c>
      <c r="F29" s="176" t="s">
        <v>10</v>
      </c>
      <c r="G29" s="176"/>
      <c r="H29" s="110"/>
      <c r="I29" s="111"/>
      <c r="J29" s="515" t="s">
        <v>105</v>
      </c>
      <c r="K29" s="516" t="s">
        <v>105</v>
      </c>
      <c r="L29" s="82">
        <v>45050</v>
      </c>
      <c r="M29" s="33">
        <v>44609</v>
      </c>
      <c r="N29" s="33">
        <v>44622</v>
      </c>
      <c r="O29" s="212">
        <v>45614</v>
      </c>
      <c r="P29" s="212">
        <v>46090</v>
      </c>
      <c r="Q29" s="212">
        <v>46931</v>
      </c>
      <c r="R29" s="34">
        <v>49499</v>
      </c>
    </row>
    <row r="30" spans="3:18" ht="12.75">
      <c r="C30" s="21"/>
      <c r="D30" s="196"/>
      <c r="E30" s="675"/>
      <c r="F30" s="37" t="s">
        <v>11</v>
      </c>
      <c r="G30" s="37"/>
      <c r="H30" s="83"/>
      <c r="I30" s="38"/>
      <c r="J30" s="509" t="s">
        <v>105</v>
      </c>
      <c r="K30" s="502" t="s">
        <v>105</v>
      </c>
      <c r="L30" s="84">
        <v>44200</v>
      </c>
      <c r="M30" s="39">
        <v>44469</v>
      </c>
      <c r="N30" s="39">
        <v>44096</v>
      </c>
      <c r="O30" s="213">
        <v>44078</v>
      </c>
      <c r="P30" s="213">
        <v>45049</v>
      </c>
      <c r="Q30" s="213">
        <v>45518</v>
      </c>
      <c r="R30" s="40">
        <v>46443</v>
      </c>
    </row>
    <row r="31" spans="3:18" ht="12.75">
      <c r="C31" s="21"/>
      <c r="D31" s="196"/>
      <c r="E31" s="675"/>
      <c r="F31" s="37" t="s">
        <v>12</v>
      </c>
      <c r="G31" s="37"/>
      <c r="H31" s="83"/>
      <c r="I31" s="38"/>
      <c r="J31" s="521" t="s">
        <v>105</v>
      </c>
      <c r="K31" s="522" t="s">
        <v>105</v>
      </c>
      <c r="L31" s="84">
        <v>44679</v>
      </c>
      <c r="M31" s="39">
        <v>44066</v>
      </c>
      <c r="N31" s="39">
        <v>44350</v>
      </c>
      <c r="O31" s="213">
        <v>44013</v>
      </c>
      <c r="P31" s="213">
        <v>43957</v>
      </c>
      <c r="Q31" s="213">
        <v>44987</v>
      </c>
      <c r="R31" s="40">
        <v>45533</v>
      </c>
    </row>
    <row r="32" spans="3:18" ht="12.75">
      <c r="C32" s="21"/>
      <c r="D32" s="196"/>
      <c r="E32" s="675"/>
      <c r="F32" s="37" t="s">
        <v>13</v>
      </c>
      <c r="G32" s="37"/>
      <c r="H32" s="83"/>
      <c r="I32" s="38"/>
      <c r="J32" s="509" t="s">
        <v>105</v>
      </c>
      <c r="K32" s="502" t="s">
        <v>105</v>
      </c>
      <c r="L32" s="84">
        <v>46378</v>
      </c>
      <c r="M32" s="39">
        <v>44642</v>
      </c>
      <c r="N32" s="39">
        <v>44023</v>
      </c>
      <c r="O32" s="213">
        <v>44294</v>
      </c>
      <c r="P32" s="213">
        <v>43973</v>
      </c>
      <c r="Q32" s="213">
        <v>43929</v>
      </c>
      <c r="R32" s="40">
        <v>44950</v>
      </c>
    </row>
    <row r="33" spans="3:18" ht="12.75">
      <c r="C33" s="21"/>
      <c r="D33" s="196"/>
      <c r="E33" s="675"/>
      <c r="F33" s="254" t="s">
        <v>14</v>
      </c>
      <c r="G33" s="254"/>
      <c r="H33" s="124"/>
      <c r="I33" s="125"/>
      <c r="J33" s="509" t="s">
        <v>105</v>
      </c>
      <c r="K33" s="502" t="s">
        <v>105</v>
      </c>
      <c r="L33" s="349">
        <v>48716</v>
      </c>
      <c r="M33" s="255">
        <v>46236</v>
      </c>
      <c r="N33" s="255">
        <v>44575</v>
      </c>
      <c r="O33" s="359">
        <v>44022</v>
      </c>
      <c r="P33" s="359">
        <v>44252</v>
      </c>
      <c r="Q33" s="359">
        <v>43996</v>
      </c>
      <c r="R33" s="256">
        <v>43955</v>
      </c>
    </row>
    <row r="34" spans="3:18" ht="12.75">
      <c r="C34" s="21"/>
      <c r="D34" s="197"/>
      <c r="E34" s="676"/>
      <c r="F34" s="85" t="s">
        <v>163</v>
      </c>
      <c r="G34" s="85"/>
      <c r="H34" s="86"/>
      <c r="I34" s="87"/>
      <c r="J34" s="513" t="s">
        <v>105</v>
      </c>
      <c r="K34" s="505" t="s">
        <v>105</v>
      </c>
      <c r="L34" s="90">
        <v>221</v>
      </c>
      <c r="M34" s="88">
        <v>242</v>
      </c>
      <c r="N34" s="88">
        <v>247</v>
      </c>
      <c r="O34" s="214">
        <v>224</v>
      </c>
      <c r="P34" s="214">
        <v>268</v>
      </c>
      <c r="Q34" s="214">
        <v>470</v>
      </c>
      <c r="R34" s="89">
        <v>329</v>
      </c>
    </row>
    <row r="35" spans="3:18" ht="15">
      <c r="C35" s="21"/>
      <c r="D35" s="154"/>
      <c r="E35" s="198" t="s">
        <v>266</v>
      </c>
      <c r="F35" s="198"/>
      <c r="G35" s="198"/>
      <c r="H35" s="198"/>
      <c r="I35" s="155"/>
      <c r="J35" s="507" t="s">
        <v>105</v>
      </c>
      <c r="K35" s="501" t="s">
        <v>105</v>
      </c>
      <c r="L35" s="350">
        <v>212962</v>
      </c>
      <c r="M35" s="114">
        <v>197777</v>
      </c>
      <c r="N35" s="114">
        <v>184863</v>
      </c>
      <c r="O35" s="360">
        <v>170500</v>
      </c>
      <c r="P35" s="360">
        <v>159159</v>
      </c>
      <c r="Q35" s="360">
        <v>155197</v>
      </c>
      <c r="R35" s="115">
        <v>153508</v>
      </c>
    </row>
    <row r="36" spans="3:18" ht="12.75">
      <c r="C36" s="21"/>
      <c r="D36" s="196"/>
      <c r="E36" s="675" t="s">
        <v>123</v>
      </c>
      <c r="F36" s="37" t="s">
        <v>15</v>
      </c>
      <c r="G36" s="37"/>
      <c r="H36" s="83"/>
      <c r="I36" s="38"/>
      <c r="J36" s="508" t="s">
        <v>105</v>
      </c>
      <c r="K36" s="313" t="s">
        <v>105</v>
      </c>
      <c r="L36" s="82">
        <v>50443</v>
      </c>
      <c r="M36" s="33">
        <v>43521</v>
      </c>
      <c r="N36" s="33">
        <v>41029</v>
      </c>
      <c r="O36" s="212">
        <v>39603</v>
      </c>
      <c r="P36" s="212">
        <v>39113</v>
      </c>
      <c r="Q36" s="212">
        <v>39308</v>
      </c>
      <c r="R36" s="34">
        <v>39179</v>
      </c>
    </row>
    <row r="37" spans="3:18" ht="12.75">
      <c r="C37" s="21"/>
      <c r="D37" s="196"/>
      <c r="E37" s="675"/>
      <c r="F37" s="37" t="s">
        <v>16</v>
      </c>
      <c r="G37" s="37"/>
      <c r="H37" s="83"/>
      <c r="I37" s="38"/>
      <c r="J37" s="509" t="s">
        <v>105</v>
      </c>
      <c r="K37" s="502" t="s">
        <v>105</v>
      </c>
      <c r="L37" s="84">
        <v>54134</v>
      </c>
      <c r="M37" s="39">
        <v>50485</v>
      </c>
      <c r="N37" s="39">
        <v>43770</v>
      </c>
      <c r="O37" s="213">
        <v>41163</v>
      </c>
      <c r="P37" s="213">
        <v>39609</v>
      </c>
      <c r="Q37" s="213">
        <v>39398</v>
      </c>
      <c r="R37" s="40">
        <v>39619</v>
      </c>
    </row>
    <row r="38" spans="3:18" ht="12.75">
      <c r="C38" s="21"/>
      <c r="D38" s="196"/>
      <c r="E38" s="675"/>
      <c r="F38" s="37" t="s">
        <v>17</v>
      </c>
      <c r="G38" s="37"/>
      <c r="H38" s="83"/>
      <c r="I38" s="38"/>
      <c r="J38" s="509" t="s">
        <v>105</v>
      </c>
      <c r="K38" s="502" t="s">
        <v>105</v>
      </c>
      <c r="L38" s="84">
        <v>52851</v>
      </c>
      <c r="M38" s="39">
        <v>52490</v>
      </c>
      <c r="N38" s="39">
        <v>48911</v>
      </c>
      <c r="O38" s="213">
        <v>42265</v>
      </c>
      <c r="P38" s="213">
        <v>39662</v>
      </c>
      <c r="Q38" s="213">
        <v>38182</v>
      </c>
      <c r="R38" s="40">
        <v>37893</v>
      </c>
    </row>
    <row r="39" spans="3:18" ht="12.75">
      <c r="C39" s="21"/>
      <c r="D39" s="196"/>
      <c r="E39" s="675"/>
      <c r="F39" s="37" t="s">
        <v>268</v>
      </c>
      <c r="G39" s="37"/>
      <c r="H39" s="83"/>
      <c r="I39" s="38"/>
      <c r="J39" s="509" t="s">
        <v>105</v>
      </c>
      <c r="K39" s="502" t="s">
        <v>105</v>
      </c>
      <c r="L39" s="84">
        <v>55390</v>
      </c>
      <c r="M39" s="39">
        <v>51093</v>
      </c>
      <c r="N39" s="39">
        <v>50955</v>
      </c>
      <c r="O39" s="213">
        <v>47229</v>
      </c>
      <c r="P39" s="213">
        <v>40515</v>
      </c>
      <c r="Q39" s="213">
        <v>38025</v>
      </c>
      <c r="R39" s="40">
        <v>36520</v>
      </c>
    </row>
    <row r="40" spans="3:18" ht="12.75">
      <c r="C40" s="21"/>
      <c r="D40" s="196"/>
      <c r="E40" s="675"/>
      <c r="F40" s="37"/>
      <c r="G40" s="37" t="s">
        <v>267</v>
      </c>
      <c r="H40" s="83"/>
      <c r="I40" s="38"/>
      <c r="J40" s="509" t="s">
        <v>105</v>
      </c>
      <c r="K40" s="502" t="s">
        <v>105</v>
      </c>
      <c r="L40" s="84">
        <v>194</v>
      </c>
      <c r="M40" s="39">
        <v>202</v>
      </c>
      <c r="N40" s="39">
        <v>250</v>
      </c>
      <c r="O40" s="213">
        <v>250</v>
      </c>
      <c r="P40" s="213">
        <v>263</v>
      </c>
      <c r="Q40" s="213">
        <v>334</v>
      </c>
      <c r="R40" s="40">
        <v>312</v>
      </c>
    </row>
    <row r="41" spans="3:18" ht="13.5" thickBot="1">
      <c r="C41" s="21"/>
      <c r="D41" s="199"/>
      <c r="E41" s="678"/>
      <c r="F41" s="126" t="s">
        <v>269</v>
      </c>
      <c r="G41" s="126"/>
      <c r="H41" s="127"/>
      <c r="I41" s="128"/>
      <c r="J41" s="525" t="s">
        <v>105</v>
      </c>
      <c r="K41" s="310" t="s">
        <v>105</v>
      </c>
      <c r="L41" s="263">
        <v>144</v>
      </c>
      <c r="M41" s="129">
        <v>188</v>
      </c>
      <c r="N41" s="129">
        <v>198</v>
      </c>
      <c r="O41" s="362">
        <v>240</v>
      </c>
      <c r="P41" s="362">
        <v>260</v>
      </c>
      <c r="Q41" s="362">
        <v>284</v>
      </c>
      <c r="R41" s="130">
        <v>297</v>
      </c>
    </row>
    <row r="42" spans="4:18" ht="13.5">
      <c r="D42" s="229" t="s">
        <v>34</v>
      </c>
      <c r="E42" s="230"/>
      <c r="F42" s="230"/>
      <c r="G42" s="230"/>
      <c r="H42" s="230"/>
      <c r="I42" s="229"/>
      <c r="J42" s="229"/>
      <c r="K42" s="229"/>
      <c r="L42" s="229"/>
      <c r="M42" s="229"/>
      <c r="N42" s="229"/>
      <c r="O42" s="229"/>
      <c r="P42" s="229"/>
      <c r="Q42" s="229"/>
      <c r="R42" s="64" t="s">
        <v>343</v>
      </c>
    </row>
    <row r="43" spans="4:18" ht="12.75">
      <c r="D43" s="65" t="s">
        <v>102</v>
      </c>
      <c r="E43" s="656" t="s">
        <v>197</v>
      </c>
      <c r="F43" s="656"/>
      <c r="G43" s="656"/>
      <c r="H43" s="656"/>
      <c r="I43" s="656"/>
      <c r="J43" s="656"/>
      <c r="K43" s="656"/>
      <c r="L43" s="656"/>
      <c r="M43" s="656"/>
      <c r="N43" s="656"/>
      <c r="O43" s="656"/>
      <c r="P43" s="656"/>
      <c r="Q43" s="656"/>
      <c r="R43" s="656"/>
    </row>
    <row r="44" spans="4:18" ht="12.75">
      <c r="D44" s="65"/>
      <c r="E44" s="677"/>
      <c r="F44" s="677"/>
      <c r="G44" s="677"/>
      <c r="H44" s="677"/>
      <c r="I44" s="677"/>
      <c r="J44" s="677"/>
      <c r="K44" s="677"/>
      <c r="L44" s="677"/>
      <c r="M44" s="677"/>
      <c r="N44" s="677"/>
      <c r="O44" s="677"/>
      <c r="P44" s="677"/>
      <c r="Q44" s="677"/>
      <c r="R44" s="677"/>
    </row>
    <row r="45" spans="4:18" ht="12.75">
      <c r="D45" s="65" t="s">
        <v>119</v>
      </c>
      <c r="E45" s="257" t="s">
        <v>165</v>
      </c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</row>
    <row r="46" spans="4:18" ht="12.75">
      <c r="D46" s="65" t="s">
        <v>166</v>
      </c>
      <c r="E46" s="656" t="s">
        <v>167</v>
      </c>
      <c r="F46" s="656"/>
      <c r="G46" s="656"/>
      <c r="H46" s="656"/>
      <c r="I46" s="656"/>
      <c r="J46" s="656"/>
      <c r="K46" s="656"/>
      <c r="L46" s="656"/>
      <c r="M46" s="656"/>
      <c r="N46" s="656"/>
      <c r="O46" s="656"/>
      <c r="P46" s="656"/>
      <c r="Q46" s="656"/>
      <c r="R46" s="656"/>
    </row>
  </sheetData>
  <sheetProtection/>
  <mergeCells count="16">
    <mergeCell ref="E46:R46"/>
    <mergeCell ref="E43:R44"/>
    <mergeCell ref="L7:L10"/>
    <mergeCell ref="M7:M10"/>
    <mergeCell ref="N7:N10"/>
    <mergeCell ref="E36:E41"/>
    <mergeCell ref="P7:P10"/>
    <mergeCell ref="D7:I11"/>
    <mergeCell ref="E14:E19"/>
    <mergeCell ref="E21:E26"/>
    <mergeCell ref="E29:E34"/>
    <mergeCell ref="R7:R10"/>
    <mergeCell ref="O7:O10"/>
    <mergeCell ref="J7:J10"/>
    <mergeCell ref="K7:K10"/>
    <mergeCell ref="Q7:Q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0"/>
  <dimension ref="B3:R42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U10" sqref="U10"/>
      <selection pane="topRight" activeCell="U10" sqref="U10"/>
      <selection pane="bottomLeft" activeCell="U10" sqref="U10"/>
      <selection pane="bottomRight" activeCell="C3" sqref="C3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15.25390625" style="67" customWidth="1"/>
    <col min="8" max="8" width="9.25390625" style="67" customWidth="1"/>
    <col min="9" max="9" width="1.12109375" style="67" customWidth="1"/>
    <col min="10" max="18" width="6.75390625" style="67" customWidth="1"/>
    <col min="19" max="16384" width="9.125" style="67" customWidth="1"/>
  </cols>
  <sheetData>
    <row r="1" ht="12.75" hidden="1"/>
    <row r="2" ht="12.75" hidden="1"/>
    <row r="3" ht="9" customHeight="1">
      <c r="C3" s="66"/>
    </row>
    <row r="4" spans="4:18" s="68" customFormat="1" ht="15.75">
      <c r="D4" s="16" t="s">
        <v>274</v>
      </c>
      <c r="E4" s="69"/>
      <c r="F4" s="69"/>
      <c r="G4" s="69"/>
      <c r="H4" s="16" t="s">
        <v>181</v>
      </c>
      <c r="I4" s="70"/>
      <c r="J4" s="69"/>
      <c r="K4" s="69"/>
      <c r="L4" s="69"/>
      <c r="M4" s="69"/>
      <c r="N4" s="69"/>
      <c r="O4" s="69"/>
      <c r="P4" s="69"/>
      <c r="Q4" s="69"/>
      <c r="R4" s="69"/>
    </row>
    <row r="5" spans="2:18" s="68" customFormat="1" ht="15.75">
      <c r="B5" s="269">
        <v>0</v>
      </c>
      <c r="D5" s="107" t="s">
        <v>324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4:18" s="72" customFormat="1" ht="17.25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18"/>
    </row>
    <row r="7" spans="3:18" ht="6" customHeight="1">
      <c r="C7" s="21"/>
      <c r="D7" s="624"/>
      <c r="E7" s="625"/>
      <c r="F7" s="625"/>
      <c r="G7" s="625"/>
      <c r="H7" s="625"/>
      <c r="I7" s="626"/>
      <c r="J7" s="633" t="s">
        <v>21</v>
      </c>
      <c r="K7" s="637" t="s">
        <v>22</v>
      </c>
      <c r="L7" s="639" t="s">
        <v>23</v>
      </c>
      <c r="M7" s="615" t="s">
        <v>24</v>
      </c>
      <c r="N7" s="615" t="s">
        <v>138</v>
      </c>
      <c r="O7" s="615" t="s">
        <v>144</v>
      </c>
      <c r="P7" s="615" t="s">
        <v>241</v>
      </c>
      <c r="Q7" s="615" t="s">
        <v>280</v>
      </c>
      <c r="R7" s="637" t="s">
        <v>323</v>
      </c>
    </row>
    <row r="8" spans="3:18" ht="6" customHeight="1">
      <c r="C8" s="21"/>
      <c r="D8" s="627"/>
      <c r="E8" s="628"/>
      <c r="F8" s="628"/>
      <c r="G8" s="628"/>
      <c r="H8" s="628"/>
      <c r="I8" s="629"/>
      <c r="J8" s="634"/>
      <c r="K8" s="638"/>
      <c r="L8" s="640"/>
      <c r="M8" s="645"/>
      <c r="N8" s="645"/>
      <c r="O8" s="645"/>
      <c r="P8" s="645"/>
      <c r="Q8" s="645"/>
      <c r="R8" s="638"/>
    </row>
    <row r="9" spans="3:18" ht="6" customHeight="1">
      <c r="C9" s="21"/>
      <c r="D9" s="627"/>
      <c r="E9" s="628"/>
      <c r="F9" s="628"/>
      <c r="G9" s="628"/>
      <c r="H9" s="628"/>
      <c r="I9" s="629"/>
      <c r="J9" s="634"/>
      <c r="K9" s="638"/>
      <c r="L9" s="640"/>
      <c r="M9" s="645"/>
      <c r="N9" s="645"/>
      <c r="O9" s="645"/>
      <c r="P9" s="645"/>
      <c r="Q9" s="645"/>
      <c r="R9" s="638"/>
    </row>
    <row r="10" spans="3:18" ht="6" customHeight="1">
      <c r="C10" s="21"/>
      <c r="D10" s="627"/>
      <c r="E10" s="628"/>
      <c r="F10" s="628"/>
      <c r="G10" s="628"/>
      <c r="H10" s="628"/>
      <c r="I10" s="629"/>
      <c r="J10" s="634"/>
      <c r="K10" s="638"/>
      <c r="L10" s="640"/>
      <c r="M10" s="645"/>
      <c r="N10" s="645"/>
      <c r="O10" s="645"/>
      <c r="P10" s="645"/>
      <c r="Q10" s="645"/>
      <c r="R10" s="638"/>
    </row>
    <row r="11" spans="3:18" ht="15" customHeight="1" thickBot="1">
      <c r="C11" s="21"/>
      <c r="D11" s="630"/>
      <c r="E11" s="631"/>
      <c r="F11" s="631"/>
      <c r="G11" s="631"/>
      <c r="H11" s="631"/>
      <c r="I11" s="632"/>
      <c r="J11" s="19" t="s">
        <v>102</v>
      </c>
      <c r="K11" s="20" t="s">
        <v>102</v>
      </c>
      <c r="L11" s="241"/>
      <c r="M11" s="19"/>
      <c r="N11" s="19"/>
      <c r="O11" s="240"/>
      <c r="P11" s="240"/>
      <c r="Q11" s="240"/>
      <c r="R11" s="20"/>
    </row>
    <row r="12" spans="3:18" ht="14.25" thickBot="1" thickTop="1">
      <c r="C12" s="21"/>
      <c r="D12" s="189"/>
      <c r="E12" s="190" t="s">
        <v>9</v>
      </c>
      <c r="F12" s="190"/>
      <c r="G12" s="190"/>
      <c r="H12" s="191"/>
      <c r="I12" s="192"/>
      <c r="J12" s="526" t="s">
        <v>105</v>
      </c>
      <c r="K12" s="527" t="s">
        <v>105</v>
      </c>
      <c r="L12" s="348">
        <v>7640</v>
      </c>
      <c r="M12" s="193">
        <v>6916</v>
      </c>
      <c r="N12" s="193">
        <v>7209</v>
      </c>
      <c r="O12" s="358">
        <v>7251</v>
      </c>
      <c r="P12" s="358">
        <v>7030</v>
      </c>
      <c r="Q12" s="358">
        <v>6541</v>
      </c>
      <c r="R12" s="194">
        <v>5997</v>
      </c>
    </row>
    <row r="13" spans="3:18" ht="15">
      <c r="C13" s="21"/>
      <c r="D13" s="92"/>
      <c r="E13" s="93" t="s">
        <v>168</v>
      </c>
      <c r="F13" s="93"/>
      <c r="G13" s="93"/>
      <c r="H13" s="94"/>
      <c r="I13" s="95"/>
      <c r="J13" s="506" t="s">
        <v>105</v>
      </c>
      <c r="K13" s="271" t="s">
        <v>105</v>
      </c>
      <c r="L13" s="98">
        <v>3273</v>
      </c>
      <c r="M13" s="96">
        <v>2848</v>
      </c>
      <c r="N13" s="96">
        <v>2895</v>
      </c>
      <c r="O13" s="216">
        <v>2903</v>
      </c>
      <c r="P13" s="216">
        <v>2966</v>
      </c>
      <c r="Q13" s="216">
        <v>2852</v>
      </c>
      <c r="R13" s="97">
        <v>2577</v>
      </c>
    </row>
    <row r="14" spans="3:18" ht="12.75">
      <c r="C14" s="21"/>
      <c r="D14" s="195"/>
      <c r="E14" s="674" t="s">
        <v>123</v>
      </c>
      <c r="F14" s="176" t="s">
        <v>10</v>
      </c>
      <c r="G14" s="176"/>
      <c r="H14" s="110"/>
      <c r="I14" s="111"/>
      <c r="J14" s="515" t="s">
        <v>105</v>
      </c>
      <c r="K14" s="516" t="s">
        <v>105</v>
      </c>
      <c r="L14" s="82">
        <v>1046</v>
      </c>
      <c r="M14" s="33">
        <v>961</v>
      </c>
      <c r="N14" s="33">
        <v>1001</v>
      </c>
      <c r="O14" s="212">
        <v>1038</v>
      </c>
      <c r="P14" s="212">
        <v>1015</v>
      </c>
      <c r="Q14" s="212">
        <v>1010</v>
      </c>
      <c r="R14" s="34">
        <v>886</v>
      </c>
    </row>
    <row r="15" spans="3:18" ht="12.75">
      <c r="C15" s="21"/>
      <c r="D15" s="196"/>
      <c r="E15" s="675"/>
      <c r="F15" s="37" t="s">
        <v>11</v>
      </c>
      <c r="G15" s="37"/>
      <c r="H15" s="83"/>
      <c r="I15" s="38"/>
      <c r="J15" s="521" t="s">
        <v>105</v>
      </c>
      <c r="K15" s="522" t="s">
        <v>105</v>
      </c>
      <c r="L15" s="84">
        <v>520</v>
      </c>
      <c r="M15" s="39">
        <v>442</v>
      </c>
      <c r="N15" s="39">
        <v>498</v>
      </c>
      <c r="O15" s="213">
        <v>521</v>
      </c>
      <c r="P15" s="213">
        <v>549</v>
      </c>
      <c r="Q15" s="213">
        <v>506</v>
      </c>
      <c r="R15" s="40">
        <v>452</v>
      </c>
    </row>
    <row r="16" spans="3:18" ht="12.75">
      <c r="C16" s="21"/>
      <c r="D16" s="196"/>
      <c r="E16" s="675"/>
      <c r="F16" s="37" t="s">
        <v>12</v>
      </c>
      <c r="G16" s="37"/>
      <c r="H16" s="83"/>
      <c r="I16" s="38"/>
      <c r="J16" s="509" t="s">
        <v>105</v>
      </c>
      <c r="K16" s="502" t="s">
        <v>105</v>
      </c>
      <c r="L16" s="84">
        <v>491</v>
      </c>
      <c r="M16" s="39">
        <v>438</v>
      </c>
      <c r="N16" s="39">
        <v>446</v>
      </c>
      <c r="O16" s="213">
        <v>456</v>
      </c>
      <c r="P16" s="213">
        <v>494</v>
      </c>
      <c r="Q16" s="213">
        <v>429</v>
      </c>
      <c r="R16" s="40">
        <v>405</v>
      </c>
    </row>
    <row r="17" spans="3:18" ht="12.75">
      <c r="C17" s="21"/>
      <c r="D17" s="196"/>
      <c r="E17" s="675"/>
      <c r="F17" s="37" t="s">
        <v>13</v>
      </c>
      <c r="G17" s="37"/>
      <c r="H17" s="83"/>
      <c r="I17" s="38"/>
      <c r="J17" s="509" t="s">
        <v>105</v>
      </c>
      <c r="K17" s="502" t="s">
        <v>105</v>
      </c>
      <c r="L17" s="84">
        <v>597</v>
      </c>
      <c r="M17" s="39">
        <v>523</v>
      </c>
      <c r="N17" s="39">
        <v>472</v>
      </c>
      <c r="O17" s="213">
        <v>412</v>
      </c>
      <c r="P17" s="213">
        <v>459</v>
      </c>
      <c r="Q17" s="213">
        <v>449</v>
      </c>
      <c r="R17" s="40">
        <v>384</v>
      </c>
    </row>
    <row r="18" spans="3:18" ht="12.75">
      <c r="C18" s="21"/>
      <c r="D18" s="196"/>
      <c r="E18" s="675"/>
      <c r="F18" s="254" t="s">
        <v>14</v>
      </c>
      <c r="G18" s="254"/>
      <c r="H18" s="124"/>
      <c r="I18" s="125"/>
      <c r="J18" s="513" t="s">
        <v>105</v>
      </c>
      <c r="K18" s="505" t="s">
        <v>105</v>
      </c>
      <c r="L18" s="349">
        <v>614</v>
      </c>
      <c r="M18" s="255">
        <v>482</v>
      </c>
      <c r="N18" s="255">
        <v>475</v>
      </c>
      <c r="O18" s="359">
        <v>475</v>
      </c>
      <c r="P18" s="359">
        <v>437</v>
      </c>
      <c r="Q18" s="359">
        <v>442</v>
      </c>
      <c r="R18" s="256">
        <v>415</v>
      </c>
    </row>
    <row r="19" spans="3:18" ht="12.75">
      <c r="C19" s="21"/>
      <c r="D19" s="197"/>
      <c r="E19" s="676"/>
      <c r="F19" s="85" t="s">
        <v>163</v>
      </c>
      <c r="G19" s="85"/>
      <c r="H19" s="86"/>
      <c r="I19" s="87"/>
      <c r="J19" s="510" t="s">
        <v>105</v>
      </c>
      <c r="K19" s="312" t="s">
        <v>105</v>
      </c>
      <c r="L19" s="90">
        <v>5</v>
      </c>
      <c r="M19" s="88">
        <v>2</v>
      </c>
      <c r="N19" s="88">
        <v>3</v>
      </c>
      <c r="O19" s="214">
        <v>1</v>
      </c>
      <c r="P19" s="214">
        <v>12</v>
      </c>
      <c r="Q19" s="214">
        <v>16</v>
      </c>
      <c r="R19" s="89">
        <v>35</v>
      </c>
    </row>
    <row r="20" spans="3:18" ht="15">
      <c r="C20" s="21"/>
      <c r="D20" s="154"/>
      <c r="E20" s="198" t="s">
        <v>169</v>
      </c>
      <c r="F20" s="198"/>
      <c r="G20" s="198"/>
      <c r="H20" s="198"/>
      <c r="I20" s="155"/>
      <c r="J20" s="507" t="s">
        <v>105</v>
      </c>
      <c r="K20" s="501" t="s">
        <v>105</v>
      </c>
      <c r="L20" s="350">
        <v>4367</v>
      </c>
      <c r="M20" s="114">
        <v>4068</v>
      </c>
      <c r="N20" s="114">
        <v>4314</v>
      </c>
      <c r="O20" s="360">
        <v>4348</v>
      </c>
      <c r="P20" s="360">
        <v>4064</v>
      </c>
      <c r="Q20" s="360">
        <v>3689</v>
      </c>
      <c r="R20" s="115">
        <v>3420</v>
      </c>
    </row>
    <row r="21" spans="3:18" ht="12.75">
      <c r="C21" s="21"/>
      <c r="D21" s="196"/>
      <c r="E21" s="675" t="s">
        <v>123</v>
      </c>
      <c r="F21" s="37" t="s">
        <v>15</v>
      </c>
      <c r="G21" s="37"/>
      <c r="H21" s="83"/>
      <c r="I21" s="38"/>
      <c r="J21" s="515" t="s">
        <v>105</v>
      </c>
      <c r="K21" s="516" t="s">
        <v>105</v>
      </c>
      <c r="L21" s="82">
        <v>1261</v>
      </c>
      <c r="M21" s="33">
        <v>1269</v>
      </c>
      <c r="N21" s="33">
        <v>1292</v>
      </c>
      <c r="O21" s="212">
        <v>1312</v>
      </c>
      <c r="P21" s="212">
        <v>1294</v>
      </c>
      <c r="Q21" s="212">
        <v>1174</v>
      </c>
      <c r="R21" s="34">
        <v>1098</v>
      </c>
    </row>
    <row r="22" spans="3:18" ht="12.75">
      <c r="C22" s="21"/>
      <c r="D22" s="196"/>
      <c r="E22" s="675"/>
      <c r="F22" s="37" t="s">
        <v>16</v>
      </c>
      <c r="G22" s="37"/>
      <c r="H22" s="83"/>
      <c r="I22" s="38"/>
      <c r="J22" s="509" t="s">
        <v>105</v>
      </c>
      <c r="K22" s="502" t="s">
        <v>105</v>
      </c>
      <c r="L22" s="84">
        <v>1438</v>
      </c>
      <c r="M22" s="39">
        <v>1219</v>
      </c>
      <c r="N22" s="39">
        <v>1369</v>
      </c>
      <c r="O22" s="213">
        <v>1331</v>
      </c>
      <c r="P22" s="213">
        <v>1219</v>
      </c>
      <c r="Q22" s="213">
        <v>1138</v>
      </c>
      <c r="R22" s="40">
        <v>1009</v>
      </c>
    </row>
    <row r="23" spans="3:18" ht="12.75">
      <c r="C23" s="21"/>
      <c r="D23" s="196"/>
      <c r="E23" s="675"/>
      <c r="F23" s="37" t="s">
        <v>17</v>
      </c>
      <c r="G23" s="37"/>
      <c r="H23" s="83"/>
      <c r="I23" s="38"/>
      <c r="J23" s="509" t="s">
        <v>105</v>
      </c>
      <c r="K23" s="502" t="s">
        <v>105</v>
      </c>
      <c r="L23" s="84">
        <v>1421</v>
      </c>
      <c r="M23" s="39">
        <v>1344</v>
      </c>
      <c r="N23" s="39">
        <v>1444</v>
      </c>
      <c r="O23" s="213">
        <v>1520</v>
      </c>
      <c r="P23" s="213">
        <v>1335</v>
      </c>
      <c r="Q23" s="213">
        <v>1191</v>
      </c>
      <c r="R23" s="40">
        <v>1108</v>
      </c>
    </row>
    <row r="24" spans="3:18" ht="13.5" thickBot="1">
      <c r="C24" s="21"/>
      <c r="D24" s="199"/>
      <c r="E24" s="678"/>
      <c r="F24" s="126" t="s">
        <v>164</v>
      </c>
      <c r="G24" s="126"/>
      <c r="H24" s="127"/>
      <c r="I24" s="128"/>
      <c r="J24" s="521" t="s">
        <v>105</v>
      </c>
      <c r="K24" s="522" t="s">
        <v>105</v>
      </c>
      <c r="L24" s="351">
        <v>247</v>
      </c>
      <c r="M24" s="200">
        <v>236</v>
      </c>
      <c r="N24" s="200">
        <v>209</v>
      </c>
      <c r="O24" s="361">
        <v>185</v>
      </c>
      <c r="P24" s="361">
        <v>216</v>
      </c>
      <c r="Q24" s="361">
        <v>186</v>
      </c>
      <c r="R24" s="201">
        <v>205</v>
      </c>
    </row>
    <row r="25" spans="3:18" ht="14.25" thickBot="1" thickTop="1">
      <c r="C25" s="21"/>
      <c r="D25" s="189"/>
      <c r="E25" s="190" t="s">
        <v>18</v>
      </c>
      <c r="F25" s="190"/>
      <c r="G25" s="190"/>
      <c r="H25" s="191"/>
      <c r="I25" s="192"/>
      <c r="J25" s="526" t="s">
        <v>105</v>
      </c>
      <c r="K25" s="527" t="s">
        <v>105</v>
      </c>
      <c r="L25" s="348">
        <v>2865</v>
      </c>
      <c r="M25" s="193">
        <v>2542</v>
      </c>
      <c r="N25" s="193">
        <v>2663</v>
      </c>
      <c r="O25" s="358">
        <v>2686</v>
      </c>
      <c r="P25" s="358">
        <v>2761</v>
      </c>
      <c r="Q25" s="358">
        <v>2518</v>
      </c>
      <c r="R25" s="194">
        <v>2293</v>
      </c>
    </row>
    <row r="26" spans="3:18" ht="15">
      <c r="C26" s="21"/>
      <c r="D26" s="92"/>
      <c r="E26" s="93" t="s">
        <v>170</v>
      </c>
      <c r="F26" s="93"/>
      <c r="G26" s="93"/>
      <c r="H26" s="94"/>
      <c r="I26" s="95"/>
      <c r="J26" s="506" t="s">
        <v>105</v>
      </c>
      <c r="K26" s="271" t="s">
        <v>105</v>
      </c>
      <c r="L26" s="98">
        <v>1314</v>
      </c>
      <c r="M26" s="96">
        <v>1119</v>
      </c>
      <c r="N26" s="96">
        <v>1170</v>
      </c>
      <c r="O26" s="216">
        <v>1177</v>
      </c>
      <c r="P26" s="216">
        <v>1256</v>
      </c>
      <c r="Q26" s="216">
        <v>1122</v>
      </c>
      <c r="R26" s="97">
        <v>1048</v>
      </c>
    </row>
    <row r="27" spans="3:18" ht="12.75">
      <c r="C27" s="21"/>
      <c r="D27" s="195"/>
      <c r="E27" s="674" t="s">
        <v>123</v>
      </c>
      <c r="F27" s="176" t="s">
        <v>10</v>
      </c>
      <c r="G27" s="176"/>
      <c r="H27" s="110"/>
      <c r="I27" s="111"/>
      <c r="J27" s="515" t="s">
        <v>105</v>
      </c>
      <c r="K27" s="516" t="s">
        <v>105</v>
      </c>
      <c r="L27" s="82">
        <v>454</v>
      </c>
      <c r="M27" s="33">
        <v>403</v>
      </c>
      <c r="N27" s="33">
        <v>442</v>
      </c>
      <c r="O27" s="212">
        <v>468</v>
      </c>
      <c r="P27" s="212">
        <v>462</v>
      </c>
      <c r="Q27" s="212">
        <v>418</v>
      </c>
      <c r="R27" s="34">
        <v>362</v>
      </c>
    </row>
    <row r="28" spans="3:18" ht="12.75">
      <c r="C28" s="21"/>
      <c r="D28" s="196"/>
      <c r="E28" s="675"/>
      <c r="F28" s="37" t="s">
        <v>11</v>
      </c>
      <c r="G28" s="37"/>
      <c r="H28" s="83"/>
      <c r="I28" s="38"/>
      <c r="J28" s="521" t="s">
        <v>105</v>
      </c>
      <c r="K28" s="522" t="s">
        <v>105</v>
      </c>
      <c r="L28" s="84">
        <v>208</v>
      </c>
      <c r="M28" s="39">
        <v>181</v>
      </c>
      <c r="N28" s="39">
        <v>203</v>
      </c>
      <c r="O28" s="213">
        <v>214</v>
      </c>
      <c r="P28" s="213">
        <v>237</v>
      </c>
      <c r="Q28" s="213">
        <v>203</v>
      </c>
      <c r="R28" s="40">
        <v>185</v>
      </c>
    </row>
    <row r="29" spans="3:18" ht="12.75">
      <c r="C29" s="21"/>
      <c r="D29" s="196"/>
      <c r="E29" s="675"/>
      <c r="F29" s="37" t="s">
        <v>12</v>
      </c>
      <c r="G29" s="37"/>
      <c r="H29" s="83"/>
      <c r="I29" s="38"/>
      <c r="J29" s="509" t="s">
        <v>105</v>
      </c>
      <c r="K29" s="502" t="s">
        <v>105</v>
      </c>
      <c r="L29" s="84">
        <v>184</v>
      </c>
      <c r="M29" s="39">
        <v>158</v>
      </c>
      <c r="N29" s="39">
        <v>165</v>
      </c>
      <c r="O29" s="213">
        <v>185</v>
      </c>
      <c r="P29" s="213">
        <v>203</v>
      </c>
      <c r="Q29" s="213">
        <v>164</v>
      </c>
      <c r="R29" s="40">
        <v>172</v>
      </c>
    </row>
    <row r="30" spans="3:18" ht="12.75">
      <c r="C30" s="21"/>
      <c r="D30" s="196"/>
      <c r="E30" s="675"/>
      <c r="F30" s="37" t="s">
        <v>13</v>
      </c>
      <c r="G30" s="37"/>
      <c r="H30" s="83"/>
      <c r="I30" s="38"/>
      <c r="J30" s="509" t="s">
        <v>105</v>
      </c>
      <c r="K30" s="502" t="s">
        <v>105</v>
      </c>
      <c r="L30" s="84">
        <v>246</v>
      </c>
      <c r="M30" s="39">
        <v>211</v>
      </c>
      <c r="N30" s="39">
        <v>186</v>
      </c>
      <c r="O30" s="213">
        <v>140</v>
      </c>
      <c r="P30" s="213">
        <v>168</v>
      </c>
      <c r="Q30" s="213">
        <v>175</v>
      </c>
      <c r="R30" s="40">
        <v>144</v>
      </c>
    </row>
    <row r="31" spans="3:18" ht="12.75">
      <c r="C31" s="21"/>
      <c r="D31" s="196"/>
      <c r="E31" s="675"/>
      <c r="F31" s="254" t="s">
        <v>14</v>
      </c>
      <c r="G31" s="254"/>
      <c r="H31" s="124"/>
      <c r="I31" s="125"/>
      <c r="J31" s="513" t="s">
        <v>105</v>
      </c>
      <c r="K31" s="505" t="s">
        <v>105</v>
      </c>
      <c r="L31" s="349">
        <v>219</v>
      </c>
      <c r="M31" s="255">
        <v>164</v>
      </c>
      <c r="N31" s="255">
        <v>172</v>
      </c>
      <c r="O31" s="359">
        <v>169</v>
      </c>
      <c r="P31" s="359">
        <v>179</v>
      </c>
      <c r="Q31" s="359">
        <v>155</v>
      </c>
      <c r="R31" s="256">
        <v>169</v>
      </c>
    </row>
    <row r="32" spans="3:18" ht="12.75">
      <c r="C32" s="21"/>
      <c r="D32" s="197"/>
      <c r="E32" s="676"/>
      <c r="F32" s="85" t="s">
        <v>163</v>
      </c>
      <c r="G32" s="85"/>
      <c r="H32" s="86"/>
      <c r="I32" s="87"/>
      <c r="J32" s="510" t="s">
        <v>105</v>
      </c>
      <c r="K32" s="312" t="s">
        <v>105</v>
      </c>
      <c r="L32" s="90">
        <v>3</v>
      </c>
      <c r="M32" s="88">
        <v>2</v>
      </c>
      <c r="N32" s="88">
        <v>2</v>
      </c>
      <c r="O32" s="214">
        <v>1</v>
      </c>
      <c r="P32" s="214">
        <v>7</v>
      </c>
      <c r="Q32" s="214">
        <v>7</v>
      </c>
      <c r="R32" s="89">
        <v>16</v>
      </c>
    </row>
    <row r="33" spans="3:18" ht="15">
      <c r="C33" s="21"/>
      <c r="D33" s="154"/>
      <c r="E33" s="198" t="s">
        <v>171</v>
      </c>
      <c r="F33" s="198"/>
      <c r="G33" s="198"/>
      <c r="H33" s="198"/>
      <c r="I33" s="155"/>
      <c r="J33" s="507" t="s">
        <v>105</v>
      </c>
      <c r="K33" s="501" t="s">
        <v>105</v>
      </c>
      <c r="L33" s="350">
        <v>1551</v>
      </c>
      <c r="M33" s="114">
        <v>1423</v>
      </c>
      <c r="N33" s="114">
        <v>1493</v>
      </c>
      <c r="O33" s="360">
        <v>1509</v>
      </c>
      <c r="P33" s="360">
        <v>1505</v>
      </c>
      <c r="Q33" s="360">
        <v>1396</v>
      </c>
      <c r="R33" s="115">
        <v>1245</v>
      </c>
    </row>
    <row r="34" spans="3:18" ht="12.75">
      <c r="C34" s="21"/>
      <c r="D34" s="196"/>
      <c r="E34" s="675" t="s">
        <v>123</v>
      </c>
      <c r="F34" s="37" t="s">
        <v>15</v>
      </c>
      <c r="G34" s="37"/>
      <c r="H34" s="83"/>
      <c r="I34" s="38"/>
      <c r="J34" s="515" t="s">
        <v>105</v>
      </c>
      <c r="K34" s="516" t="s">
        <v>105</v>
      </c>
      <c r="L34" s="82">
        <v>471</v>
      </c>
      <c r="M34" s="33">
        <v>453</v>
      </c>
      <c r="N34" s="33">
        <v>442</v>
      </c>
      <c r="O34" s="212">
        <v>481</v>
      </c>
      <c r="P34" s="212">
        <v>495</v>
      </c>
      <c r="Q34" s="212">
        <v>436</v>
      </c>
      <c r="R34" s="34">
        <v>405</v>
      </c>
    </row>
    <row r="35" spans="3:18" ht="12.75">
      <c r="C35" s="21"/>
      <c r="D35" s="196"/>
      <c r="E35" s="675"/>
      <c r="F35" s="37" t="s">
        <v>16</v>
      </c>
      <c r="G35" s="37"/>
      <c r="H35" s="83"/>
      <c r="I35" s="38"/>
      <c r="J35" s="509" t="s">
        <v>105</v>
      </c>
      <c r="K35" s="502" t="s">
        <v>105</v>
      </c>
      <c r="L35" s="84">
        <v>446</v>
      </c>
      <c r="M35" s="39">
        <v>411</v>
      </c>
      <c r="N35" s="39">
        <v>464</v>
      </c>
      <c r="O35" s="213">
        <v>455</v>
      </c>
      <c r="P35" s="213">
        <v>442</v>
      </c>
      <c r="Q35" s="213">
        <v>415</v>
      </c>
      <c r="R35" s="40">
        <v>358</v>
      </c>
    </row>
    <row r="36" spans="3:18" ht="12.75">
      <c r="C36" s="21"/>
      <c r="D36" s="196"/>
      <c r="E36" s="675"/>
      <c r="F36" s="37" t="s">
        <v>17</v>
      </c>
      <c r="G36" s="37"/>
      <c r="H36" s="83"/>
      <c r="I36" s="38"/>
      <c r="J36" s="509" t="s">
        <v>105</v>
      </c>
      <c r="K36" s="502" t="s">
        <v>105</v>
      </c>
      <c r="L36" s="84">
        <v>514</v>
      </c>
      <c r="M36" s="39">
        <v>460</v>
      </c>
      <c r="N36" s="39">
        <v>500</v>
      </c>
      <c r="O36" s="213">
        <v>500</v>
      </c>
      <c r="P36" s="213">
        <v>476</v>
      </c>
      <c r="Q36" s="213">
        <v>450</v>
      </c>
      <c r="R36" s="40">
        <v>402</v>
      </c>
    </row>
    <row r="37" spans="3:18" ht="13.5" thickBot="1">
      <c r="C37" s="21"/>
      <c r="D37" s="199"/>
      <c r="E37" s="678"/>
      <c r="F37" s="126" t="s">
        <v>164</v>
      </c>
      <c r="G37" s="126"/>
      <c r="H37" s="127"/>
      <c r="I37" s="128"/>
      <c r="J37" s="521" t="s">
        <v>105</v>
      </c>
      <c r="K37" s="522" t="s">
        <v>105</v>
      </c>
      <c r="L37" s="263">
        <v>120</v>
      </c>
      <c r="M37" s="129">
        <v>99</v>
      </c>
      <c r="N37" s="129">
        <v>87</v>
      </c>
      <c r="O37" s="362">
        <v>73</v>
      </c>
      <c r="P37" s="362">
        <v>92</v>
      </c>
      <c r="Q37" s="362">
        <v>95</v>
      </c>
      <c r="R37" s="130">
        <v>80</v>
      </c>
    </row>
    <row r="38" spans="4:18" ht="13.5">
      <c r="D38" s="77" t="s">
        <v>34</v>
      </c>
      <c r="E38" s="78"/>
      <c r="F38" s="78"/>
      <c r="G38" s="78"/>
      <c r="H38" s="78"/>
      <c r="I38" s="77"/>
      <c r="J38" s="77"/>
      <c r="K38" s="77"/>
      <c r="L38" s="77"/>
      <c r="M38" s="77"/>
      <c r="N38" s="77"/>
      <c r="O38" s="77"/>
      <c r="P38" s="77"/>
      <c r="Q38" s="77"/>
      <c r="R38" s="123" t="s">
        <v>343</v>
      </c>
    </row>
    <row r="39" spans="4:18" ht="12.75">
      <c r="D39" s="65" t="s">
        <v>102</v>
      </c>
      <c r="E39" s="656" t="s">
        <v>197</v>
      </c>
      <c r="F39" s="656"/>
      <c r="G39" s="656"/>
      <c r="H39" s="656"/>
      <c r="I39" s="656"/>
      <c r="J39" s="656"/>
      <c r="K39" s="656"/>
      <c r="L39" s="656"/>
      <c r="M39" s="656"/>
      <c r="N39" s="656"/>
      <c r="O39" s="656"/>
      <c r="P39" s="656"/>
      <c r="Q39" s="656"/>
      <c r="R39" s="656"/>
    </row>
    <row r="40" spans="4:18" ht="12.75">
      <c r="D40" s="65"/>
      <c r="E40" s="677"/>
      <c r="F40" s="677"/>
      <c r="G40" s="677"/>
      <c r="H40" s="677"/>
      <c r="I40" s="677"/>
      <c r="J40" s="677"/>
      <c r="K40" s="677"/>
      <c r="L40" s="677"/>
      <c r="M40" s="677"/>
      <c r="N40" s="677"/>
      <c r="O40" s="677"/>
      <c r="P40" s="677"/>
      <c r="Q40" s="677"/>
      <c r="R40" s="677"/>
    </row>
    <row r="41" spans="4:18" ht="12.75">
      <c r="D41" s="65" t="s">
        <v>119</v>
      </c>
      <c r="E41" s="257" t="s">
        <v>165</v>
      </c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</row>
    <row r="42" spans="4:18" ht="12.75">
      <c r="D42" s="65" t="s">
        <v>166</v>
      </c>
      <c r="E42" s="656" t="s">
        <v>167</v>
      </c>
      <c r="F42" s="656"/>
      <c r="G42" s="656"/>
      <c r="H42" s="656"/>
      <c r="I42" s="656"/>
      <c r="J42" s="656"/>
      <c r="K42" s="656"/>
      <c r="L42" s="656"/>
      <c r="M42" s="656"/>
      <c r="N42" s="656"/>
      <c r="O42" s="656"/>
      <c r="P42" s="656"/>
      <c r="Q42" s="656"/>
      <c r="R42" s="656"/>
    </row>
  </sheetData>
  <sheetProtection/>
  <mergeCells count="16">
    <mergeCell ref="E42:R42"/>
    <mergeCell ref="E39:R40"/>
    <mergeCell ref="L7:L10"/>
    <mergeCell ref="M7:M10"/>
    <mergeCell ref="N7:N10"/>
    <mergeCell ref="R7:R10"/>
    <mergeCell ref="O7:O10"/>
    <mergeCell ref="J7:J10"/>
    <mergeCell ref="K7:K10"/>
    <mergeCell ref="Q7:Q10"/>
    <mergeCell ref="P7:P10"/>
    <mergeCell ref="E34:E37"/>
    <mergeCell ref="D7:I11"/>
    <mergeCell ref="E14:E19"/>
    <mergeCell ref="E21:E24"/>
    <mergeCell ref="E27:E32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C3:R31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W20" sqref="W20"/>
      <selection pane="topRight" activeCell="W20" sqref="W20"/>
      <selection pane="bottomLeft" activeCell="W20" sqref="W20"/>
      <selection pane="bottomRight" activeCell="C3" sqref="C3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2.125" style="67" customWidth="1"/>
    <col min="7" max="7" width="14.75390625" style="67" customWidth="1"/>
    <col min="8" max="8" width="30.125" style="67" customWidth="1"/>
    <col min="9" max="9" width="1.12109375" style="67" customWidth="1"/>
    <col min="10" max="18" width="8.25390625" style="67" customWidth="1"/>
    <col min="19" max="16384" width="9.125" style="67" customWidth="1"/>
  </cols>
  <sheetData>
    <row r="1" ht="12.75" hidden="1"/>
    <row r="2" ht="12.75" hidden="1"/>
    <row r="3" ht="8.25" customHeight="1">
      <c r="C3" s="66"/>
    </row>
    <row r="4" spans="4:18" s="68" customFormat="1" ht="15.75">
      <c r="D4" s="16" t="s">
        <v>19</v>
      </c>
      <c r="E4" s="69"/>
      <c r="F4" s="69"/>
      <c r="G4" s="69"/>
      <c r="H4" s="16" t="s">
        <v>148</v>
      </c>
      <c r="I4" s="70"/>
      <c r="J4" s="69"/>
      <c r="K4" s="69"/>
      <c r="L4" s="69"/>
      <c r="M4" s="69"/>
      <c r="N4" s="69"/>
      <c r="O4" s="69"/>
      <c r="P4" s="69"/>
      <c r="Q4" s="69"/>
      <c r="R4" s="69"/>
    </row>
    <row r="5" spans="4:18" s="68" customFormat="1" ht="15.75">
      <c r="D5" s="107" t="s">
        <v>324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4:18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18"/>
    </row>
    <row r="7" spans="3:18" ht="6" customHeight="1">
      <c r="C7" s="21"/>
      <c r="D7" s="624"/>
      <c r="E7" s="625"/>
      <c r="F7" s="625"/>
      <c r="G7" s="625"/>
      <c r="H7" s="625"/>
      <c r="I7" s="626"/>
      <c r="J7" s="633" t="s">
        <v>21</v>
      </c>
      <c r="K7" s="637" t="s">
        <v>22</v>
      </c>
      <c r="L7" s="639" t="s">
        <v>23</v>
      </c>
      <c r="M7" s="633" t="s">
        <v>24</v>
      </c>
      <c r="N7" s="633" t="s">
        <v>138</v>
      </c>
      <c r="O7" s="633" t="s">
        <v>144</v>
      </c>
      <c r="P7" s="633" t="s">
        <v>241</v>
      </c>
      <c r="Q7" s="633" t="s">
        <v>280</v>
      </c>
      <c r="R7" s="635" t="s">
        <v>323</v>
      </c>
    </row>
    <row r="8" spans="3:18" ht="6" customHeight="1">
      <c r="C8" s="21"/>
      <c r="D8" s="627"/>
      <c r="E8" s="628"/>
      <c r="F8" s="628"/>
      <c r="G8" s="628"/>
      <c r="H8" s="628"/>
      <c r="I8" s="629"/>
      <c r="J8" s="634"/>
      <c r="K8" s="638"/>
      <c r="L8" s="640"/>
      <c r="M8" s="634"/>
      <c r="N8" s="634"/>
      <c r="O8" s="634"/>
      <c r="P8" s="634"/>
      <c r="Q8" s="634"/>
      <c r="R8" s="636"/>
    </row>
    <row r="9" spans="3:18" ht="6" customHeight="1">
      <c r="C9" s="21"/>
      <c r="D9" s="627"/>
      <c r="E9" s="628"/>
      <c r="F9" s="628"/>
      <c r="G9" s="628"/>
      <c r="H9" s="628"/>
      <c r="I9" s="629"/>
      <c r="J9" s="634"/>
      <c r="K9" s="638"/>
      <c r="L9" s="640"/>
      <c r="M9" s="634"/>
      <c r="N9" s="634"/>
      <c r="O9" s="634"/>
      <c r="P9" s="634"/>
      <c r="Q9" s="634"/>
      <c r="R9" s="636"/>
    </row>
    <row r="10" spans="3:18" ht="6" customHeight="1">
      <c r="C10" s="21"/>
      <c r="D10" s="627"/>
      <c r="E10" s="628"/>
      <c r="F10" s="628"/>
      <c r="G10" s="628"/>
      <c r="H10" s="628"/>
      <c r="I10" s="629"/>
      <c r="J10" s="634"/>
      <c r="K10" s="638"/>
      <c r="L10" s="640"/>
      <c r="M10" s="634"/>
      <c r="N10" s="634"/>
      <c r="O10" s="634"/>
      <c r="P10" s="634"/>
      <c r="Q10" s="634"/>
      <c r="R10" s="636"/>
    </row>
    <row r="11" spans="3:18" ht="15" customHeight="1" thickBot="1">
      <c r="C11" s="21"/>
      <c r="D11" s="630"/>
      <c r="E11" s="631"/>
      <c r="F11" s="631"/>
      <c r="G11" s="631"/>
      <c r="H11" s="631"/>
      <c r="I11" s="632"/>
      <c r="J11" s="19" t="s">
        <v>102</v>
      </c>
      <c r="K11" s="20" t="s">
        <v>102</v>
      </c>
      <c r="L11" s="241"/>
      <c r="M11" s="19"/>
      <c r="N11" s="19"/>
      <c r="O11" s="240"/>
      <c r="P11" s="240"/>
      <c r="Q11" s="240"/>
      <c r="R11" s="20"/>
    </row>
    <row r="12" spans="3:18" ht="13.5" customHeight="1" thickTop="1">
      <c r="C12" s="21"/>
      <c r="D12" s="22"/>
      <c r="E12" s="23" t="s">
        <v>190</v>
      </c>
      <c r="F12" s="23"/>
      <c r="G12" s="23"/>
      <c r="H12" s="24"/>
      <c r="I12" s="25"/>
      <c r="J12" s="26">
        <v>1040612</v>
      </c>
      <c r="K12" s="27">
        <v>1001096</v>
      </c>
      <c r="L12" s="79">
        <v>960034</v>
      </c>
      <c r="M12" s="26">
        <v>919800</v>
      </c>
      <c r="N12" s="26">
        <v>888000</v>
      </c>
      <c r="O12" s="210">
        <v>858627</v>
      </c>
      <c r="P12" s="210">
        <v>836372</v>
      </c>
      <c r="Q12" s="210">
        <v>830908</v>
      </c>
      <c r="R12" s="27">
        <v>835796</v>
      </c>
    </row>
    <row r="13" spans="3:18" ht="13.5" customHeight="1">
      <c r="C13" s="21"/>
      <c r="D13" s="28"/>
      <c r="E13" s="620" t="s">
        <v>123</v>
      </c>
      <c r="F13" s="41" t="s">
        <v>145</v>
      </c>
      <c r="G13" s="42"/>
      <c r="H13" s="80"/>
      <c r="I13" s="43"/>
      <c r="J13" s="44">
        <v>998026</v>
      </c>
      <c r="K13" s="45">
        <v>958203</v>
      </c>
      <c r="L13" s="81">
        <v>916575</v>
      </c>
      <c r="M13" s="44">
        <v>876513</v>
      </c>
      <c r="N13" s="44">
        <v>844863</v>
      </c>
      <c r="O13" s="211">
        <v>816015</v>
      </c>
      <c r="P13" s="211">
        <v>794459</v>
      </c>
      <c r="Q13" s="211">
        <v>789486</v>
      </c>
      <c r="R13" s="45">
        <v>794642</v>
      </c>
    </row>
    <row r="14" spans="3:18" ht="13.5" customHeight="1">
      <c r="C14" s="21"/>
      <c r="D14" s="35"/>
      <c r="E14" s="621"/>
      <c r="F14" s="622" t="s">
        <v>106</v>
      </c>
      <c r="G14" s="109" t="s">
        <v>198</v>
      </c>
      <c r="H14" s="176"/>
      <c r="I14" s="111"/>
      <c r="J14" s="515" t="s">
        <v>105</v>
      </c>
      <c r="K14" s="516" t="s">
        <v>105</v>
      </c>
      <c r="L14" s="517">
        <v>473269</v>
      </c>
      <c r="M14" s="518">
        <v>462820</v>
      </c>
      <c r="N14" s="518">
        <v>458046</v>
      </c>
      <c r="O14" s="519">
        <v>458198</v>
      </c>
      <c r="P14" s="519">
        <v>460754</v>
      </c>
      <c r="Q14" s="519">
        <v>465380</v>
      </c>
      <c r="R14" s="203">
        <v>474327</v>
      </c>
    </row>
    <row r="15" spans="3:18" ht="13.5" customHeight="1">
      <c r="C15" s="21"/>
      <c r="D15" s="35"/>
      <c r="E15" s="621"/>
      <c r="F15" s="623"/>
      <c r="G15" s="36" t="s">
        <v>199</v>
      </c>
      <c r="H15" s="37"/>
      <c r="I15" s="38"/>
      <c r="J15" s="509" t="s">
        <v>105</v>
      </c>
      <c r="K15" s="502" t="s">
        <v>105</v>
      </c>
      <c r="L15" s="84">
        <v>443306</v>
      </c>
      <c r="M15" s="39">
        <v>413693</v>
      </c>
      <c r="N15" s="39">
        <v>386817</v>
      </c>
      <c r="O15" s="213">
        <v>357817</v>
      </c>
      <c r="P15" s="213">
        <v>333705</v>
      </c>
      <c r="Q15" s="213">
        <v>324106</v>
      </c>
      <c r="R15" s="40">
        <v>320315</v>
      </c>
    </row>
    <row r="16" spans="3:18" ht="13.5" customHeight="1" thickBot="1">
      <c r="C16" s="21"/>
      <c r="D16" s="35"/>
      <c r="E16" s="621"/>
      <c r="F16" s="41" t="s">
        <v>146</v>
      </c>
      <c r="G16" s="42"/>
      <c r="H16" s="42"/>
      <c r="I16" s="43"/>
      <c r="J16" s="44">
        <v>42586</v>
      </c>
      <c r="K16" s="45">
        <v>42893</v>
      </c>
      <c r="L16" s="81">
        <v>43459</v>
      </c>
      <c r="M16" s="44">
        <v>43287</v>
      </c>
      <c r="N16" s="44">
        <v>43137</v>
      </c>
      <c r="O16" s="211">
        <v>42612</v>
      </c>
      <c r="P16" s="211">
        <v>41913</v>
      </c>
      <c r="Q16" s="211">
        <v>41422</v>
      </c>
      <c r="R16" s="45">
        <v>41154</v>
      </c>
    </row>
    <row r="17" spans="3:18" ht="13.5" customHeight="1">
      <c r="C17" s="21"/>
      <c r="D17" s="53"/>
      <c r="E17" s="54" t="s">
        <v>147</v>
      </c>
      <c r="F17" s="54"/>
      <c r="G17" s="54"/>
      <c r="H17" s="55"/>
      <c r="I17" s="56"/>
      <c r="J17" s="57">
        <v>1009311</v>
      </c>
      <c r="K17" s="58">
        <v>972932</v>
      </c>
      <c r="L17" s="320">
        <v>932667</v>
      </c>
      <c r="M17" s="57">
        <v>894248</v>
      </c>
      <c r="N17" s="57">
        <v>867082</v>
      </c>
      <c r="O17" s="356">
        <v>842030</v>
      </c>
      <c r="P17" s="356">
        <v>831034</v>
      </c>
      <c r="Q17" s="356">
        <v>834721</v>
      </c>
      <c r="R17" s="58">
        <v>847249</v>
      </c>
    </row>
    <row r="18" spans="3:18" ht="13.5" customHeight="1" thickBot="1">
      <c r="C18" s="21"/>
      <c r="D18" s="59"/>
      <c r="E18" s="60" t="s">
        <v>149</v>
      </c>
      <c r="F18" s="60"/>
      <c r="G18" s="60"/>
      <c r="H18" s="60"/>
      <c r="I18" s="61"/>
      <c r="J18" s="62">
        <v>1.0310122449869268</v>
      </c>
      <c r="K18" s="63">
        <v>1.0289475523469267</v>
      </c>
      <c r="L18" s="321">
        <v>1.0293427343306882</v>
      </c>
      <c r="M18" s="62">
        <v>1.0285737289879318</v>
      </c>
      <c r="N18" s="62">
        <v>1.0241245925990852</v>
      </c>
      <c r="O18" s="357">
        <v>1.019710699143736</v>
      </c>
      <c r="P18" s="357">
        <v>1.0064233232334658</v>
      </c>
      <c r="Q18" s="357">
        <v>0.9954320066225721</v>
      </c>
      <c r="R18" s="63">
        <v>0.9864821321712979</v>
      </c>
    </row>
    <row r="19" spans="4:18" ht="13.5">
      <c r="D19" s="77" t="s">
        <v>34</v>
      </c>
      <c r="E19" s="78"/>
      <c r="F19" s="78"/>
      <c r="G19" s="78"/>
      <c r="H19" s="78"/>
      <c r="I19" s="77"/>
      <c r="J19" s="77"/>
      <c r="K19" s="77"/>
      <c r="L19" s="64"/>
      <c r="M19" s="64"/>
      <c r="N19" s="64"/>
      <c r="O19" s="64"/>
      <c r="P19" s="64"/>
      <c r="Q19" s="64"/>
      <c r="R19" s="64" t="s">
        <v>342</v>
      </c>
    </row>
    <row r="20" spans="4:18" ht="15.75">
      <c r="D20" s="231" t="s">
        <v>102</v>
      </c>
      <c r="E20" s="229" t="s">
        <v>150</v>
      </c>
      <c r="F20" s="229"/>
      <c r="G20" s="229"/>
      <c r="H20" s="230"/>
      <c r="I20" s="229"/>
      <c r="J20" s="229"/>
      <c r="K20" s="229"/>
      <c r="L20" s="64"/>
      <c r="M20" s="64"/>
      <c r="N20" s="64"/>
      <c r="O20" s="64"/>
      <c r="P20" s="64"/>
      <c r="Q20" s="64"/>
      <c r="R20" s="64"/>
    </row>
    <row r="21" spans="4:18" ht="12.75">
      <c r="D21" s="617" t="s">
        <v>119</v>
      </c>
      <c r="E21" s="618" t="s">
        <v>195</v>
      </c>
      <c r="F21" s="619"/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9"/>
    </row>
    <row r="22" spans="4:18" ht="12.75">
      <c r="D22" s="617"/>
      <c r="E22" s="619"/>
      <c r="F22" s="619"/>
      <c r="G22" s="619"/>
      <c r="H22" s="619"/>
      <c r="I22" s="619"/>
      <c r="J22" s="619"/>
      <c r="K22" s="619"/>
      <c r="L22" s="619"/>
      <c r="M22" s="619"/>
      <c r="N22" s="619"/>
      <c r="O22" s="619"/>
      <c r="P22" s="619"/>
      <c r="Q22" s="619"/>
      <c r="R22" s="619"/>
    </row>
    <row r="23" spans="10:18" ht="12.75">
      <c r="J23" s="314"/>
      <c r="K23" s="314"/>
      <c r="L23" s="314"/>
      <c r="M23" s="314"/>
      <c r="N23" s="314"/>
      <c r="O23" s="314"/>
      <c r="P23" s="314"/>
      <c r="Q23" s="314"/>
      <c r="R23" s="314"/>
    </row>
    <row r="24" spans="10:18" ht="12.75">
      <c r="J24" s="314"/>
      <c r="K24" s="314"/>
      <c r="L24" s="314"/>
      <c r="M24" s="314"/>
      <c r="N24" s="314"/>
      <c r="O24" s="314"/>
      <c r="P24" s="314"/>
      <c r="Q24" s="314"/>
      <c r="R24" s="314"/>
    </row>
    <row r="31" ht="12.75">
      <c r="H31" s="67" t="s">
        <v>151</v>
      </c>
    </row>
  </sheetData>
  <sheetProtection/>
  <mergeCells count="14">
    <mergeCell ref="D7:I11"/>
    <mergeCell ref="M7:M10"/>
    <mergeCell ref="N7:N10"/>
    <mergeCell ref="R7:R10"/>
    <mergeCell ref="J7:J10"/>
    <mergeCell ref="K7:K10"/>
    <mergeCell ref="L7:L10"/>
    <mergeCell ref="O7:O10"/>
    <mergeCell ref="P7:P10"/>
    <mergeCell ref="Q7:Q10"/>
    <mergeCell ref="D21:D22"/>
    <mergeCell ref="E21:R22"/>
    <mergeCell ref="E13:E16"/>
    <mergeCell ref="F14:F15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2"/>
  <dimension ref="B3:R38"/>
  <sheetViews>
    <sheetView showGridLines="0" zoomScale="90" zoomScaleNormal="90" workbookViewId="0" topLeftCell="C3">
      <selection activeCell="Z26" sqref="Z26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15.25390625" style="67" customWidth="1"/>
    <col min="8" max="8" width="9.25390625" style="67" customWidth="1"/>
    <col min="9" max="9" width="1.12109375" style="67" customWidth="1"/>
    <col min="10" max="18" width="7.125" style="67" customWidth="1"/>
    <col min="19" max="16384" width="9.125" style="67" customWidth="1"/>
  </cols>
  <sheetData>
    <row r="1" ht="12.75" hidden="1"/>
    <row r="2" ht="12.75" hidden="1"/>
    <row r="3" ht="9" customHeight="1">
      <c r="C3" s="66"/>
    </row>
    <row r="4" spans="4:18" s="68" customFormat="1" ht="15.75">
      <c r="D4" s="16" t="s">
        <v>286</v>
      </c>
      <c r="E4" s="69"/>
      <c r="F4" s="69"/>
      <c r="G4" s="69"/>
      <c r="H4" s="16" t="s">
        <v>321</v>
      </c>
      <c r="I4" s="70"/>
      <c r="J4" s="69"/>
      <c r="K4" s="69"/>
      <c r="L4" s="69"/>
      <c r="M4" s="69"/>
      <c r="N4" s="69"/>
      <c r="O4" s="69"/>
      <c r="P4" s="69"/>
      <c r="Q4" s="69"/>
      <c r="R4" s="69"/>
    </row>
    <row r="5" spans="2:18" s="68" customFormat="1" ht="15.75">
      <c r="B5" s="269">
        <v>0</v>
      </c>
      <c r="D5" s="107" t="s">
        <v>334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4:18" s="72" customFormat="1" ht="17.25" customHeight="1">
      <c r="D6" s="555"/>
      <c r="E6" s="556"/>
      <c r="F6" s="556"/>
      <c r="G6" s="556"/>
      <c r="H6" s="556"/>
      <c r="I6" s="557"/>
      <c r="J6" s="557"/>
      <c r="K6" s="557"/>
      <c r="L6" s="557"/>
      <c r="M6" s="557"/>
      <c r="N6" s="557"/>
      <c r="O6" s="557"/>
      <c r="P6" s="557"/>
      <c r="Q6" s="557"/>
      <c r="R6" s="558"/>
    </row>
    <row r="7" spans="3:18" ht="13.5" customHeight="1">
      <c r="C7" s="76"/>
      <c r="D7" s="566"/>
      <c r="E7" s="566"/>
      <c r="F7" s="566"/>
      <c r="G7" s="566"/>
      <c r="H7" s="566"/>
      <c r="I7" s="566"/>
      <c r="J7" s="567"/>
      <c r="K7" s="567"/>
      <c r="L7" s="567"/>
      <c r="M7" s="567"/>
      <c r="N7" s="567"/>
      <c r="O7" s="567"/>
      <c r="P7" s="567"/>
      <c r="Q7" s="567"/>
      <c r="R7" s="567"/>
    </row>
    <row r="8" spans="3:18" ht="13.5" customHeight="1">
      <c r="C8" s="76"/>
      <c r="D8" s="566"/>
      <c r="E8" s="566"/>
      <c r="F8" s="566"/>
      <c r="G8" s="566"/>
      <c r="H8" s="566"/>
      <c r="I8" s="566"/>
      <c r="J8" s="567"/>
      <c r="K8" s="567"/>
      <c r="L8" s="567"/>
      <c r="M8" s="567"/>
      <c r="N8" s="567"/>
      <c r="O8" s="567"/>
      <c r="P8" s="567"/>
      <c r="Q8" s="567"/>
      <c r="R8" s="567"/>
    </row>
    <row r="9" spans="3:18" ht="13.5" customHeight="1">
      <c r="C9" s="76"/>
      <c r="D9" s="566"/>
      <c r="E9" s="566"/>
      <c r="F9" s="566"/>
      <c r="G9" s="566"/>
      <c r="H9" s="566"/>
      <c r="I9" s="566"/>
      <c r="J9" s="567"/>
      <c r="K9" s="567"/>
      <c r="L9" s="567"/>
      <c r="M9" s="567"/>
      <c r="N9" s="567"/>
      <c r="O9" s="567"/>
      <c r="P9" s="567"/>
      <c r="Q9" s="567"/>
      <c r="R9" s="567"/>
    </row>
    <row r="10" spans="3:18" ht="13.5" customHeight="1">
      <c r="C10" s="76"/>
      <c r="D10" s="566"/>
      <c r="E10" s="566"/>
      <c r="F10" s="566"/>
      <c r="G10" s="566"/>
      <c r="H10" s="566"/>
      <c r="I10" s="566"/>
      <c r="J10" s="567"/>
      <c r="K10" s="567" t="s">
        <v>23</v>
      </c>
      <c r="L10" s="567" t="s">
        <v>24</v>
      </c>
      <c r="M10" s="567" t="s">
        <v>138</v>
      </c>
      <c r="N10" s="567" t="s">
        <v>144</v>
      </c>
      <c r="O10" s="567" t="s">
        <v>241</v>
      </c>
      <c r="P10" s="567" t="s">
        <v>280</v>
      </c>
      <c r="Q10" s="567" t="s">
        <v>323</v>
      </c>
      <c r="R10" s="567"/>
    </row>
    <row r="11" spans="3:18" ht="13.5" customHeight="1">
      <c r="C11" s="76"/>
      <c r="D11" s="566"/>
      <c r="E11" s="566"/>
      <c r="F11" s="566"/>
      <c r="G11" s="566"/>
      <c r="H11" s="566"/>
      <c r="I11" s="566"/>
      <c r="J11" s="570" t="s">
        <v>288</v>
      </c>
      <c r="K11" s="570">
        <v>473269</v>
      </c>
      <c r="L11" s="570">
        <v>462820</v>
      </c>
      <c r="M11" s="570">
        <v>458046</v>
      </c>
      <c r="N11" s="570">
        <v>458198</v>
      </c>
      <c r="O11" s="570">
        <v>460754</v>
      </c>
      <c r="P11" s="570">
        <v>465380</v>
      </c>
      <c r="Q11" s="570">
        <v>474327</v>
      </c>
      <c r="R11" s="559"/>
    </row>
    <row r="12" spans="3:18" ht="13.5" customHeight="1">
      <c r="C12" s="76"/>
      <c r="D12" s="556"/>
      <c r="E12" s="560"/>
      <c r="F12" s="560"/>
      <c r="G12" s="560"/>
      <c r="H12" s="561"/>
      <c r="I12" s="560"/>
      <c r="J12" s="562" t="s">
        <v>289</v>
      </c>
      <c r="K12" s="562">
        <v>443306</v>
      </c>
      <c r="L12" s="562">
        <v>413693</v>
      </c>
      <c r="M12" s="562">
        <v>386817</v>
      </c>
      <c r="N12" s="562">
        <v>357817</v>
      </c>
      <c r="O12" s="562">
        <v>333705</v>
      </c>
      <c r="P12" s="562">
        <v>324106</v>
      </c>
      <c r="Q12" s="562">
        <v>320315</v>
      </c>
      <c r="R12" s="563"/>
    </row>
    <row r="13" spans="3:18" ht="13.5" customHeight="1">
      <c r="C13" s="76"/>
      <c r="D13" s="556"/>
      <c r="E13" s="560"/>
      <c r="F13" s="560"/>
      <c r="G13" s="560"/>
      <c r="H13" s="561"/>
      <c r="I13" s="560"/>
      <c r="J13" s="562" t="s">
        <v>290</v>
      </c>
      <c r="K13" s="562">
        <v>43459</v>
      </c>
      <c r="L13" s="562">
        <v>43287</v>
      </c>
      <c r="M13" s="562">
        <v>43137</v>
      </c>
      <c r="N13" s="562">
        <v>42612</v>
      </c>
      <c r="O13" s="562">
        <v>41913</v>
      </c>
      <c r="P13" s="562">
        <v>41422</v>
      </c>
      <c r="Q13" s="562">
        <v>41154</v>
      </c>
      <c r="R13" s="563"/>
    </row>
    <row r="14" spans="3:18" ht="13.5" customHeight="1">
      <c r="C14" s="76"/>
      <c r="D14" s="564"/>
      <c r="E14" s="568"/>
      <c r="F14" s="560"/>
      <c r="G14" s="560"/>
      <c r="H14" s="561"/>
      <c r="I14" s="560"/>
      <c r="J14" s="562" t="s">
        <v>291</v>
      </c>
      <c r="K14" s="562">
        <v>932667</v>
      </c>
      <c r="L14" s="562">
        <v>894248</v>
      </c>
      <c r="M14" s="562">
        <v>867082</v>
      </c>
      <c r="N14" s="562">
        <v>842030</v>
      </c>
      <c r="O14" s="562">
        <v>831034</v>
      </c>
      <c r="P14" s="562">
        <v>834721</v>
      </c>
      <c r="Q14" s="562">
        <v>847249</v>
      </c>
      <c r="R14" s="563"/>
    </row>
    <row r="15" spans="3:18" ht="13.5" customHeight="1">
      <c r="C15" s="76"/>
      <c r="D15" s="565"/>
      <c r="E15" s="568"/>
      <c r="F15" s="560"/>
      <c r="G15" s="560"/>
      <c r="H15" s="561"/>
      <c r="I15" s="560"/>
      <c r="J15" s="562"/>
      <c r="K15" s="562"/>
      <c r="L15" s="563"/>
      <c r="M15" s="563"/>
      <c r="N15" s="563"/>
      <c r="O15" s="563"/>
      <c r="P15" s="563"/>
      <c r="Q15" s="563"/>
      <c r="R15" s="563"/>
    </row>
    <row r="16" spans="3:18" ht="13.5" customHeight="1">
      <c r="C16" s="76"/>
      <c r="D16" s="565"/>
      <c r="E16" s="568"/>
      <c r="F16" s="560"/>
      <c r="G16" s="560"/>
      <c r="H16" s="561"/>
      <c r="I16" s="560"/>
      <c r="J16" s="562"/>
      <c r="K16" s="562"/>
      <c r="L16" s="563"/>
      <c r="M16" s="563"/>
      <c r="N16" s="563"/>
      <c r="O16" s="563"/>
      <c r="P16" s="563"/>
      <c r="Q16" s="563"/>
      <c r="R16" s="563"/>
    </row>
    <row r="17" spans="3:18" ht="13.5" customHeight="1">
      <c r="C17" s="76"/>
      <c r="D17" s="565"/>
      <c r="E17" s="568"/>
      <c r="F17" s="560"/>
      <c r="G17" s="560"/>
      <c r="H17" s="561"/>
      <c r="I17" s="560"/>
      <c r="J17" s="562"/>
      <c r="K17" s="562"/>
      <c r="L17" s="563"/>
      <c r="M17" s="563"/>
      <c r="N17" s="563"/>
      <c r="O17" s="563"/>
      <c r="P17" s="563"/>
      <c r="Q17" s="563"/>
      <c r="R17" s="563"/>
    </row>
    <row r="18" spans="3:18" ht="13.5" customHeight="1">
      <c r="C18" s="76"/>
      <c r="D18" s="565"/>
      <c r="E18" s="568"/>
      <c r="F18" s="560"/>
      <c r="G18" s="560"/>
      <c r="H18" s="561"/>
      <c r="I18" s="560"/>
      <c r="J18" s="562"/>
      <c r="K18" s="562"/>
      <c r="L18" s="563"/>
      <c r="M18" s="563"/>
      <c r="N18" s="563"/>
      <c r="O18" s="563"/>
      <c r="P18" s="563"/>
      <c r="Q18" s="563"/>
      <c r="R18" s="563"/>
    </row>
    <row r="19" spans="3:18" ht="13.5" customHeight="1">
      <c r="C19" s="76"/>
      <c r="D19" s="565"/>
      <c r="E19" s="568"/>
      <c r="F19" s="560"/>
      <c r="G19" s="560"/>
      <c r="H19" s="561"/>
      <c r="I19" s="560"/>
      <c r="J19" s="562"/>
      <c r="K19" s="562"/>
      <c r="L19" s="563"/>
      <c r="M19" s="563"/>
      <c r="N19" s="563"/>
      <c r="O19" s="563"/>
      <c r="P19" s="563"/>
      <c r="Q19" s="563"/>
      <c r="R19" s="563"/>
    </row>
    <row r="20" spans="3:18" ht="13.5" customHeight="1">
      <c r="C20" s="76"/>
      <c r="D20" s="556"/>
      <c r="E20" s="560"/>
      <c r="F20" s="560"/>
      <c r="G20" s="560"/>
      <c r="H20" s="560"/>
      <c r="I20" s="560"/>
      <c r="J20" s="562"/>
      <c r="K20" s="562"/>
      <c r="L20" s="563"/>
      <c r="M20" s="563"/>
      <c r="N20" s="563"/>
      <c r="O20" s="563"/>
      <c r="P20" s="563"/>
      <c r="Q20" s="563"/>
      <c r="R20" s="563"/>
    </row>
    <row r="21" spans="3:18" ht="13.5" customHeight="1">
      <c r="C21" s="76"/>
      <c r="D21" s="565"/>
      <c r="E21" s="568"/>
      <c r="F21" s="560"/>
      <c r="G21" s="560"/>
      <c r="H21" s="561"/>
      <c r="I21" s="560"/>
      <c r="J21" s="562"/>
      <c r="K21" s="562"/>
      <c r="L21" s="563"/>
      <c r="M21" s="563"/>
      <c r="N21" s="563"/>
      <c r="O21" s="563"/>
      <c r="P21" s="563"/>
      <c r="Q21" s="563"/>
      <c r="R21" s="563"/>
    </row>
    <row r="22" spans="3:18" ht="13.5" customHeight="1">
      <c r="C22" s="76"/>
      <c r="D22" s="565"/>
      <c r="E22" s="568"/>
      <c r="F22" s="560"/>
      <c r="G22" s="560"/>
      <c r="H22" s="561"/>
      <c r="I22" s="560"/>
      <c r="J22" s="562"/>
      <c r="K22" s="562"/>
      <c r="L22" s="563"/>
      <c r="M22" s="563"/>
      <c r="N22" s="563"/>
      <c r="O22" s="563"/>
      <c r="P22" s="563"/>
      <c r="Q22" s="563"/>
      <c r="R22" s="563"/>
    </row>
    <row r="23" spans="3:18" ht="13.5" customHeight="1">
      <c r="C23" s="76"/>
      <c r="D23" s="565"/>
      <c r="E23" s="568"/>
      <c r="F23" s="560"/>
      <c r="G23" s="560"/>
      <c r="H23" s="561"/>
      <c r="I23" s="560"/>
      <c r="J23" s="562"/>
      <c r="K23" s="562"/>
      <c r="L23" s="563"/>
      <c r="M23" s="563"/>
      <c r="N23" s="563"/>
      <c r="O23" s="563"/>
      <c r="P23" s="563"/>
      <c r="Q23" s="563"/>
      <c r="R23" s="563"/>
    </row>
    <row r="24" spans="3:18" ht="13.5" customHeight="1">
      <c r="C24" s="76"/>
      <c r="D24" s="565"/>
      <c r="E24" s="568"/>
      <c r="F24" s="560"/>
      <c r="G24" s="560"/>
      <c r="H24" s="561"/>
      <c r="I24" s="560"/>
      <c r="J24" s="562"/>
      <c r="K24" s="562"/>
      <c r="L24" s="563"/>
      <c r="M24" s="563"/>
      <c r="N24" s="563"/>
      <c r="O24" s="563"/>
      <c r="P24" s="563"/>
      <c r="Q24" s="563"/>
      <c r="R24" s="563"/>
    </row>
    <row r="25" spans="3:18" ht="13.5" customHeight="1">
      <c r="C25" s="76"/>
      <c r="D25" s="556"/>
      <c r="E25" s="560"/>
      <c r="F25" s="560"/>
      <c r="G25" s="560"/>
      <c r="H25" s="561"/>
      <c r="I25" s="560"/>
      <c r="J25" s="562"/>
      <c r="K25" s="562"/>
      <c r="L25" s="563"/>
      <c r="M25" s="563"/>
      <c r="N25" s="563"/>
      <c r="O25" s="563"/>
      <c r="P25" s="563"/>
      <c r="Q25" s="563"/>
      <c r="R25" s="563"/>
    </row>
    <row r="26" spans="3:18" ht="13.5" customHeight="1">
      <c r="C26" s="76"/>
      <c r="D26" s="556"/>
      <c r="E26" s="560"/>
      <c r="F26" s="560"/>
      <c r="G26" s="560"/>
      <c r="H26" s="561"/>
      <c r="I26" s="560"/>
      <c r="J26" s="562"/>
      <c r="K26" s="562"/>
      <c r="L26" s="563"/>
      <c r="M26" s="563"/>
      <c r="N26" s="563"/>
      <c r="O26" s="563"/>
      <c r="P26" s="563"/>
      <c r="Q26" s="563"/>
      <c r="R26" s="563"/>
    </row>
    <row r="27" spans="3:18" ht="13.5" customHeight="1">
      <c r="C27" s="76"/>
      <c r="D27" s="564"/>
      <c r="E27" s="568"/>
      <c r="F27" s="560"/>
      <c r="G27" s="560"/>
      <c r="H27" s="561"/>
      <c r="I27" s="560"/>
      <c r="J27" s="562"/>
      <c r="K27" s="562"/>
      <c r="L27" s="563"/>
      <c r="M27" s="563"/>
      <c r="N27" s="563"/>
      <c r="O27" s="563"/>
      <c r="P27" s="563"/>
      <c r="Q27" s="563"/>
      <c r="R27" s="563"/>
    </row>
    <row r="28" spans="3:18" ht="13.5" customHeight="1">
      <c r="C28" s="76"/>
      <c r="D28" s="565"/>
      <c r="E28" s="568"/>
      <c r="F28" s="560"/>
      <c r="G28" s="560"/>
      <c r="H28" s="561"/>
      <c r="I28" s="560"/>
      <c r="J28" s="562"/>
      <c r="K28" s="562"/>
      <c r="L28" s="563"/>
      <c r="M28" s="563"/>
      <c r="N28" s="563"/>
      <c r="O28" s="563"/>
      <c r="P28" s="563"/>
      <c r="Q28" s="563"/>
      <c r="R28" s="563"/>
    </row>
    <row r="29" spans="3:18" ht="13.5" customHeight="1">
      <c r="C29" s="76"/>
      <c r="D29" s="565"/>
      <c r="E29" s="568"/>
      <c r="F29" s="560"/>
      <c r="G29" s="560"/>
      <c r="H29" s="561"/>
      <c r="I29" s="560"/>
      <c r="J29" s="562"/>
      <c r="K29" s="562"/>
      <c r="L29" s="563"/>
      <c r="M29" s="563"/>
      <c r="N29" s="563"/>
      <c r="O29" s="563"/>
      <c r="P29" s="563"/>
      <c r="Q29" s="563"/>
      <c r="R29" s="563"/>
    </row>
    <row r="30" spans="3:18" ht="13.5" customHeight="1">
      <c r="C30" s="76"/>
      <c r="D30" s="565"/>
      <c r="E30" s="568"/>
      <c r="F30" s="560"/>
      <c r="G30" s="560"/>
      <c r="H30" s="561"/>
      <c r="I30" s="560"/>
      <c r="J30" s="562"/>
      <c r="K30" s="562"/>
      <c r="L30" s="563"/>
      <c r="M30" s="563"/>
      <c r="N30" s="563"/>
      <c r="O30" s="563"/>
      <c r="P30" s="563"/>
      <c r="Q30" s="563"/>
      <c r="R30" s="563"/>
    </row>
    <row r="31" spans="3:18" ht="13.5" customHeight="1">
      <c r="C31" s="76"/>
      <c r="D31" s="565"/>
      <c r="E31" s="568"/>
      <c r="F31" s="560"/>
      <c r="G31" s="560"/>
      <c r="H31" s="561"/>
      <c r="I31" s="560"/>
      <c r="J31" s="562"/>
      <c r="K31" s="562"/>
      <c r="L31" s="563"/>
      <c r="M31" s="563"/>
      <c r="N31" s="563"/>
      <c r="O31" s="563"/>
      <c r="P31" s="563"/>
      <c r="Q31" s="563"/>
      <c r="R31" s="563"/>
    </row>
    <row r="32" spans="3:18" ht="13.5" customHeight="1">
      <c r="C32" s="76"/>
      <c r="D32" s="565"/>
      <c r="E32" s="568"/>
      <c r="F32" s="560"/>
      <c r="G32" s="560"/>
      <c r="H32" s="561"/>
      <c r="I32" s="560"/>
      <c r="J32" s="562"/>
      <c r="K32" s="562"/>
      <c r="L32" s="563"/>
      <c r="M32" s="563"/>
      <c r="N32" s="563"/>
      <c r="O32" s="563"/>
      <c r="P32" s="563"/>
      <c r="Q32" s="563"/>
      <c r="R32" s="563"/>
    </row>
    <row r="33" spans="3:18" ht="13.5" customHeight="1">
      <c r="C33" s="76"/>
      <c r="D33" s="556"/>
      <c r="E33" s="560"/>
      <c r="F33" s="560"/>
      <c r="G33" s="560"/>
      <c r="H33" s="560"/>
      <c r="I33" s="560"/>
      <c r="J33" s="562"/>
      <c r="K33" s="562"/>
      <c r="L33" s="563"/>
      <c r="M33" s="563"/>
      <c r="N33" s="563"/>
      <c r="O33" s="563"/>
      <c r="P33" s="563"/>
      <c r="Q33" s="563"/>
      <c r="R33" s="563"/>
    </row>
    <row r="34" spans="3:18" ht="13.5" customHeight="1">
      <c r="C34" s="76"/>
      <c r="D34" s="565"/>
      <c r="E34" s="568"/>
      <c r="F34" s="560"/>
      <c r="G34" s="560"/>
      <c r="H34" s="561"/>
      <c r="I34" s="560"/>
      <c r="J34" s="562"/>
      <c r="K34" s="562"/>
      <c r="L34" s="563"/>
      <c r="M34" s="563"/>
      <c r="N34" s="563"/>
      <c r="O34" s="563"/>
      <c r="P34" s="563"/>
      <c r="Q34" s="563"/>
      <c r="R34" s="563"/>
    </row>
    <row r="35" spans="3:18" ht="13.5" customHeight="1">
      <c r="C35" s="76"/>
      <c r="D35" s="565"/>
      <c r="E35" s="568"/>
      <c r="F35" s="560"/>
      <c r="G35" s="560"/>
      <c r="H35" s="561"/>
      <c r="I35" s="560"/>
      <c r="J35" s="562"/>
      <c r="K35" s="562"/>
      <c r="L35" s="563"/>
      <c r="M35" s="563"/>
      <c r="N35" s="563"/>
      <c r="O35" s="563"/>
      <c r="P35" s="563"/>
      <c r="Q35" s="563"/>
      <c r="R35" s="563"/>
    </row>
    <row r="36" spans="3:18" ht="13.5" customHeight="1">
      <c r="C36" s="76"/>
      <c r="D36" s="565"/>
      <c r="E36" s="568"/>
      <c r="F36" s="560"/>
      <c r="G36" s="560"/>
      <c r="H36" s="561"/>
      <c r="I36" s="560"/>
      <c r="J36" s="562"/>
      <c r="K36" s="562"/>
      <c r="L36" s="563"/>
      <c r="M36" s="563"/>
      <c r="N36" s="563"/>
      <c r="O36" s="563"/>
      <c r="P36" s="563"/>
      <c r="Q36" s="563"/>
      <c r="R36" s="563"/>
    </row>
    <row r="37" spans="3:18" ht="13.5" customHeight="1">
      <c r="C37" s="76"/>
      <c r="D37" s="565"/>
      <c r="E37" s="568"/>
      <c r="F37" s="560"/>
      <c r="G37" s="560"/>
      <c r="H37" s="561"/>
      <c r="I37" s="560"/>
      <c r="J37" s="562"/>
      <c r="K37" s="562"/>
      <c r="L37" s="563"/>
      <c r="M37" s="563"/>
      <c r="N37" s="563"/>
      <c r="O37" s="563"/>
      <c r="P37" s="563"/>
      <c r="Q37" s="563"/>
      <c r="R37" s="563"/>
    </row>
    <row r="38" spans="4:18" ht="13.5">
      <c r="D38" s="229"/>
      <c r="E38" s="230"/>
      <c r="F38" s="230"/>
      <c r="G38" s="230"/>
      <c r="H38" s="230"/>
      <c r="I38" s="229"/>
      <c r="J38" s="229"/>
      <c r="K38" s="229"/>
      <c r="L38" s="229"/>
      <c r="M38" s="229"/>
      <c r="N38" s="229"/>
      <c r="O38" s="229"/>
      <c r="P38" s="229"/>
      <c r="Q38" s="229"/>
      <c r="R38" s="64" t="s">
        <v>343</v>
      </c>
    </row>
  </sheetData>
  <sheetProtection/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4"/>
  <dimension ref="B3:R38"/>
  <sheetViews>
    <sheetView showGridLines="0" zoomScale="90" zoomScaleNormal="90" workbookViewId="0" topLeftCell="C3">
      <selection activeCell="Y27" sqref="Y27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15.25390625" style="67" customWidth="1"/>
    <col min="8" max="8" width="9.25390625" style="67" customWidth="1"/>
    <col min="9" max="9" width="1.12109375" style="67" customWidth="1"/>
    <col min="10" max="18" width="8.25390625" style="67" customWidth="1"/>
    <col min="19" max="16384" width="9.125" style="67" customWidth="1"/>
  </cols>
  <sheetData>
    <row r="1" ht="12.75" hidden="1"/>
    <row r="2" ht="12.75" hidden="1"/>
    <row r="3" ht="9" customHeight="1">
      <c r="C3" s="66"/>
    </row>
    <row r="4" spans="4:18" s="68" customFormat="1" ht="15.75">
      <c r="D4" s="16" t="s">
        <v>318</v>
      </c>
      <c r="E4" s="69"/>
      <c r="F4" s="69"/>
      <c r="G4" s="69"/>
      <c r="H4" s="16" t="s">
        <v>333</v>
      </c>
      <c r="I4" s="70"/>
      <c r="J4" s="69"/>
      <c r="K4" s="69"/>
      <c r="L4" s="69"/>
      <c r="M4" s="69"/>
      <c r="N4" s="69"/>
      <c r="O4" s="69"/>
      <c r="P4" s="69"/>
      <c r="Q4" s="69"/>
      <c r="R4" s="69"/>
    </row>
    <row r="5" spans="2:18" s="68" customFormat="1" ht="15.75">
      <c r="B5" s="269">
        <v>0</v>
      </c>
      <c r="D5" s="107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4:18" s="72" customFormat="1" ht="17.25" customHeight="1">
      <c r="D6" s="555"/>
      <c r="E6" s="556"/>
      <c r="F6" s="556"/>
      <c r="G6" s="556"/>
      <c r="H6" s="556"/>
      <c r="I6" s="557"/>
      <c r="J6" s="557"/>
      <c r="K6" s="557"/>
      <c r="L6" s="557"/>
      <c r="M6" s="557"/>
      <c r="N6" s="557"/>
      <c r="O6" s="557"/>
      <c r="P6" s="557"/>
      <c r="Q6" s="557"/>
      <c r="R6" s="558"/>
    </row>
    <row r="7" spans="3:18" ht="13.5" customHeight="1">
      <c r="C7" s="76"/>
      <c r="D7" s="566"/>
      <c r="E7" s="566"/>
      <c r="F7" s="566"/>
      <c r="G7" s="566"/>
      <c r="H7" s="566"/>
      <c r="I7" s="566"/>
      <c r="J7" s="567"/>
      <c r="K7" s="567"/>
      <c r="L7" s="567"/>
      <c r="M7" s="567"/>
      <c r="N7" s="567"/>
      <c r="O7" s="567"/>
      <c r="P7" s="567"/>
      <c r="Q7" s="567"/>
      <c r="R7" s="567"/>
    </row>
    <row r="8" spans="3:18" ht="13.5" customHeight="1">
      <c r="C8" s="76"/>
      <c r="D8" s="566"/>
      <c r="E8" s="566"/>
      <c r="F8" s="566"/>
      <c r="G8" s="566"/>
      <c r="H8" s="566"/>
      <c r="I8" s="566"/>
      <c r="J8" s="567"/>
      <c r="K8" s="567"/>
      <c r="L8" s="567"/>
      <c r="M8" s="567"/>
      <c r="N8" s="567"/>
      <c r="O8" s="567"/>
      <c r="P8" s="567"/>
      <c r="Q8" s="567"/>
      <c r="R8" s="567"/>
    </row>
    <row r="9" spans="3:18" ht="13.5" customHeight="1">
      <c r="C9" s="76"/>
      <c r="D9" s="566"/>
      <c r="E9" s="566"/>
      <c r="F9" s="566"/>
      <c r="G9" s="566"/>
      <c r="H9" s="566"/>
      <c r="I9" s="566"/>
      <c r="J9" s="567"/>
      <c r="K9" s="567"/>
      <c r="L9" s="567"/>
      <c r="M9" s="567"/>
      <c r="N9" s="567"/>
      <c r="O9" s="567"/>
      <c r="P9" s="567"/>
      <c r="Q9" s="567"/>
      <c r="R9" s="567"/>
    </row>
    <row r="10" spans="3:18" ht="13.5" customHeight="1">
      <c r="C10" s="76"/>
      <c r="D10" s="566"/>
      <c r="E10" s="566"/>
      <c r="F10" s="566"/>
      <c r="G10" s="566"/>
      <c r="H10" s="566"/>
      <c r="I10" s="566"/>
      <c r="J10" s="571"/>
      <c r="K10" s="571" t="s">
        <v>23</v>
      </c>
      <c r="L10" s="571" t="s">
        <v>24</v>
      </c>
      <c r="M10" s="571" t="s">
        <v>138</v>
      </c>
      <c r="N10" s="571" t="s">
        <v>144</v>
      </c>
      <c r="O10" s="571" t="s">
        <v>241</v>
      </c>
      <c r="P10" s="571" t="s">
        <v>280</v>
      </c>
      <c r="Q10" s="613">
        <v>167.58333333333334</v>
      </c>
      <c r="R10" s="567"/>
    </row>
    <row r="11" spans="3:18" ht="13.5" customHeight="1">
      <c r="C11" s="76"/>
      <c r="D11" s="566"/>
      <c r="E11" s="566"/>
      <c r="F11" s="566"/>
      <c r="G11" s="566"/>
      <c r="H11" s="566"/>
      <c r="I11" s="566"/>
      <c r="J11" s="572" t="s">
        <v>292</v>
      </c>
      <c r="K11" s="572">
        <v>0.38109074653553865</v>
      </c>
      <c r="L11" s="572">
        <v>0.38241601143674053</v>
      </c>
      <c r="M11" s="572">
        <v>0.3858002406738869</v>
      </c>
      <c r="N11" s="572">
        <v>0.432615533510767</v>
      </c>
      <c r="O11" s="572">
        <v>0.4368484848484849</v>
      </c>
      <c r="P11" s="572">
        <v>0.4698035411108416</v>
      </c>
      <c r="Q11" s="572">
        <v>0.4388226708829968</v>
      </c>
      <c r="R11" s="559"/>
    </row>
    <row r="12" spans="3:18" ht="13.5" customHeight="1">
      <c r="C12" s="76"/>
      <c r="D12" s="556"/>
      <c r="E12" s="560"/>
      <c r="F12" s="560"/>
      <c r="G12" s="560"/>
      <c r="H12" s="561"/>
      <c r="I12" s="560"/>
      <c r="J12" s="573" t="s">
        <v>293</v>
      </c>
      <c r="K12" s="573">
        <v>0.22708985248100133</v>
      </c>
      <c r="L12" s="573">
        <v>0.2282582797236121</v>
      </c>
      <c r="M12" s="573">
        <v>0.2276774969915764</v>
      </c>
      <c r="N12" s="573">
        <v>0.2395354464069683</v>
      </c>
      <c r="O12" s="573">
        <v>0.24193939393939393</v>
      </c>
      <c r="P12" s="573">
        <v>0.23963133640552994</v>
      </c>
      <c r="Q12" s="573">
        <v>0.24349306738019946</v>
      </c>
      <c r="R12" s="563"/>
    </row>
    <row r="13" spans="3:18" ht="13.5" customHeight="1">
      <c r="C13" s="76"/>
      <c r="D13" s="556"/>
      <c r="E13" s="560"/>
      <c r="F13" s="560"/>
      <c r="G13" s="560"/>
      <c r="H13" s="561"/>
      <c r="I13" s="560"/>
      <c r="J13" s="573" t="s">
        <v>294</v>
      </c>
      <c r="K13" s="573">
        <v>0.26039338399642376</v>
      </c>
      <c r="L13" s="573">
        <v>0.26971646414105316</v>
      </c>
      <c r="M13" s="573">
        <v>0.26714801444043323</v>
      </c>
      <c r="N13" s="573">
        <v>0.24026131139608034</v>
      </c>
      <c r="O13" s="573">
        <v>0.24484848484848484</v>
      </c>
      <c r="P13" s="573">
        <v>0.22871695367450887</v>
      </c>
      <c r="Q13" s="573">
        <v>0.24106056920457308</v>
      </c>
      <c r="R13" s="563"/>
    </row>
    <row r="14" spans="3:18" ht="13.5" customHeight="1">
      <c r="C14" s="76"/>
      <c r="D14" s="564"/>
      <c r="E14" s="568"/>
      <c r="F14" s="560"/>
      <c r="G14" s="560"/>
      <c r="H14" s="561"/>
      <c r="I14" s="560"/>
      <c r="J14" s="573" t="s">
        <v>295</v>
      </c>
      <c r="K14" s="573">
        <v>0.1166741171211444</v>
      </c>
      <c r="L14" s="573">
        <v>0.10864903502501787</v>
      </c>
      <c r="M14" s="573">
        <v>0.10902527075812274</v>
      </c>
      <c r="N14" s="573">
        <v>0.08226469876602951</v>
      </c>
      <c r="O14" s="573">
        <v>0.07151515151515152</v>
      </c>
      <c r="P14" s="573">
        <v>0.058937666747513946</v>
      </c>
      <c r="Q14" s="573">
        <v>0.07151544636341522</v>
      </c>
      <c r="R14" s="563"/>
    </row>
    <row r="15" spans="3:18" ht="13.5" customHeight="1">
      <c r="C15" s="76"/>
      <c r="D15" s="569"/>
      <c r="E15" s="568"/>
      <c r="F15" s="560"/>
      <c r="G15" s="560"/>
      <c r="H15" s="561"/>
      <c r="I15" s="560"/>
      <c r="J15" s="573" t="s">
        <v>296</v>
      </c>
      <c r="K15" s="573">
        <v>0.014751899865891819</v>
      </c>
      <c r="L15" s="573">
        <v>0.010960209673576363</v>
      </c>
      <c r="M15" s="573">
        <v>0.010348977135980746</v>
      </c>
      <c r="N15" s="573">
        <v>0.005323009920154851</v>
      </c>
      <c r="O15" s="573">
        <v>0.0048484848484848485</v>
      </c>
      <c r="P15" s="573">
        <v>0.002910502061605627</v>
      </c>
      <c r="Q15" s="573">
        <v>0.0051082461688153735</v>
      </c>
      <c r="R15" s="563"/>
    </row>
    <row r="16" spans="3:18" ht="13.5" customHeight="1">
      <c r="C16" s="76"/>
      <c r="D16" s="569"/>
      <c r="E16" s="568"/>
      <c r="F16" s="560"/>
      <c r="G16" s="560"/>
      <c r="H16" s="561"/>
      <c r="I16" s="560"/>
      <c r="J16" s="562"/>
      <c r="K16" s="562"/>
      <c r="L16" s="563"/>
      <c r="M16" s="563"/>
      <c r="N16" s="563"/>
      <c r="O16" s="563"/>
      <c r="P16" s="563"/>
      <c r="Q16" s="563"/>
      <c r="R16" s="563"/>
    </row>
    <row r="17" spans="3:18" ht="13.5" customHeight="1">
      <c r="C17" s="76"/>
      <c r="D17" s="569"/>
      <c r="E17" s="568"/>
      <c r="F17" s="560"/>
      <c r="G17" s="560"/>
      <c r="H17" s="561"/>
      <c r="I17" s="560"/>
      <c r="J17" s="562"/>
      <c r="K17" s="562"/>
      <c r="L17" s="563"/>
      <c r="M17" s="563"/>
      <c r="N17" s="563"/>
      <c r="O17" s="563"/>
      <c r="P17" s="563"/>
      <c r="Q17" s="563"/>
      <c r="R17" s="563"/>
    </row>
    <row r="18" spans="3:18" ht="13.5" customHeight="1">
      <c r="C18" s="76"/>
      <c r="D18" s="569"/>
      <c r="E18" s="568"/>
      <c r="F18" s="560"/>
      <c r="G18" s="560"/>
      <c r="H18" s="561"/>
      <c r="I18" s="560"/>
      <c r="J18" s="562"/>
      <c r="K18" s="562"/>
      <c r="L18" s="563"/>
      <c r="M18" s="563"/>
      <c r="N18" s="563"/>
      <c r="O18" s="563"/>
      <c r="P18" s="563"/>
      <c r="Q18" s="563"/>
      <c r="R18" s="563"/>
    </row>
    <row r="19" spans="3:18" ht="13.5" customHeight="1">
      <c r="C19" s="76"/>
      <c r="D19" s="569"/>
      <c r="E19" s="568"/>
      <c r="F19" s="560"/>
      <c r="G19" s="560"/>
      <c r="H19" s="561"/>
      <c r="I19" s="560"/>
      <c r="J19" s="562"/>
      <c r="K19" s="562"/>
      <c r="L19" s="563"/>
      <c r="M19" s="563"/>
      <c r="N19" s="563"/>
      <c r="O19" s="563"/>
      <c r="P19" s="563"/>
      <c r="Q19" s="563"/>
      <c r="R19" s="563"/>
    </row>
    <row r="20" spans="3:18" ht="13.5" customHeight="1">
      <c r="C20" s="76"/>
      <c r="D20" s="556"/>
      <c r="E20" s="560"/>
      <c r="F20" s="560"/>
      <c r="G20" s="560"/>
      <c r="H20" s="560"/>
      <c r="I20" s="560"/>
      <c r="J20" s="562"/>
      <c r="K20" s="562"/>
      <c r="L20" s="563"/>
      <c r="M20" s="563"/>
      <c r="N20" s="563"/>
      <c r="O20" s="563"/>
      <c r="P20" s="563"/>
      <c r="Q20" s="563"/>
      <c r="R20" s="563"/>
    </row>
    <row r="21" spans="3:18" ht="13.5" customHeight="1">
      <c r="C21" s="76"/>
      <c r="D21" s="569"/>
      <c r="E21" s="568"/>
      <c r="F21" s="560"/>
      <c r="G21" s="560"/>
      <c r="H21" s="561"/>
      <c r="I21" s="560"/>
      <c r="J21" s="562"/>
      <c r="K21" s="562"/>
      <c r="L21" s="563"/>
      <c r="M21" s="563"/>
      <c r="N21" s="563"/>
      <c r="O21" s="563"/>
      <c r="P21" s="563"/>
      <c r="Q21" s="563"/>
      <c r="R21" s="563"/>
    </row>
    <row r="22" spans="3:18" ht="13.5" customHeight="1">
      <c r="C22" s="76"/>
      <c r="D22" s="569"/>
      <c r="E22" s="568"/>
      <c r="F22" s="560"/>
      <c r="G22" s="560"/>
      <c r="H22" s="561"/>
      <c r="I22" s="560"/>
      <c r="J22" s="562"/>
      <c r="K22" s="562"/>
      <c r="L22" s="563"/>
      <c r="M22" s="563"/>
      <c r="N22" s="563"/>
      <c r="O22" s="563"/>
      <c r="P22" s="563"/>
      <c r="Q22" s="563"/>
      <c r="R22" s="563"/>
    </row>
    <row r="23" spans="3:18" ht="13.5" customHeight="1">
      <c r="C23" s="76"/>
      <c r="D23" s="569"/>
      <c r="E23" s="568"/>
      <c r="F23" s="560"/>
      <c r="G23" s="560"/>
      <c r="H23" s="561"/>
      <c r="I23" s="560"/>
      <c r="J23" s="562"/>
      <c r="K23" s="562"/>
      <c r="L23" s="563"/>
      <c r="M23" s="563"/>
      <c r="N23" s="563"/>
      <c r="O23" s="563"/>
      <c r="P23" s="563"/>
      <c r="Q23" s="563"/>
      <c r="R23" s="563"/>
    </row>
    <row r="24" spans="3:18" ht="13.5" customHeight="1">
      <c r="C24" s="76"/>
      <c r="D24" s="569"/>
      <c r="E24" s="568"/>
      <c r="F24" s="560"/>
      <c r="G24" s="560"/>
      <c r="H24" s="561"/>
      <c r="I24" s="560"/>
      <c r="J24" s="562"/>
      <c r="K24" s="562"/>
      <c r="L24" s="563"/>
      <c r="M24" s="563"/>
      <c r="N24" s="563"/>
      <c r="O24" s="563"/>
      <c r="P24" s="563"/>
      <c r="Q24" s="563"/>
      <c r="R24" s="563"/>
    </row>
    <row r="25" spans="3:18" ht="13.5" customHeight="1">
      <c r="C25" s="76"/>
      <c r="D25" s="556"/>
      <c r="E25" s="560"/>
      <c r="F25" s="560"/>
      <c r="G25" s="560"/>
      <c r="H25" s="561"/>
      <c r="I25" s="560"/>
      <c r="J25" s="562"/>
      <c r="K25" s="562"/>
      <c r="L25" s="563"/>
      <c r="M25" s="563"/>
      <c r="N25" s="563"/>
      <c r="O25" s="563"/>
      <c r="P25" s="563"/>
      <c r="Q25" s="563"/>
      <c r="R25" s="563"/>
    </row>
    <row r="26" spans="3:18" ht="13.5" customHeight="1">
      <c r="C26" s="76"/>
      <c r="D26" s="556"/>
      <c r="E26" s="560"/>
      <c r="F26" s="560"/>
      <c r="G26" s="560"/>
      <c r="H26" s="561"/>
      <c r="I26" s="560"/>
      <c r="J26" s="562"/>
      <c r="K26" s="562"/>
      <c r="L26" s="563"/>
      <c r="M26" s="563"/>
      <c r="N26" s="563"/>
      <c r="O26" s="563"/>
      <c r="P26" s="563"/>
      <c r="Q26" s="563"/>
      <c r="R26" s="563"/>
    </row>
    <row r="27" spans="3:18" ht="13.5" customHeight="1">
      <c r="C27" s="76"/>
      <c r="D27" s="564"/>
      <c r="E27" s="568"/>
      <c r="F27" s="560"/>
      <c r="G27" s="560"/>
      <c r="H27" s="561"/>
      <c r="I27" s="560"/>
      <c r="J27" s="562"/>
      <c r="K27" s="562"/>
      <c r="L27" s="563"/>
      <c r="M27" s="563"/>
      <c r="N27" s="563"/>
      <c r="O27" s="563"/>
      <c r="P27" s="563"/>
      <c r="Q27" s="563"/>
      <c r="R27" s="563"/>
    </row>
    <row r="28" spans="3:18" ht="13.5" customHeight="1">
      <c r="C28" s="76"/>
      <c r="D28" s="569"/>
      <c r="E28" s="568"/>
      <c r="F28" s="560"/>
      <c r="G28" s="560"/>
      <c r="H28" s="561"/>
      <c r="I28" s="560"/>
      <c r="J28" s="562"/>
      <c r="K28" s="562"/>
      <c r="L28" s="563"/>
      <c r="M28" s="563"/>
      <c r="N28" s="563"/>
      <c r="O28" s="563"/>
      <c r="P28" s="563"/>
      <c r="Q28" s="563"/>
      <c r="R28" s="563"/>
    </row>
    <row r="29" spans="3:18" ht="13.5" customHeight="1">
      <c r="C29" s="76"/>
      <c r="D29" s="569"/>
      <c r="E29" s="568"/>
      <c r="F29" s="560"/>
      <c r="G29" s="560"/>
      <c r="H29" s="561"/>
      <c r="I29" s="560"/>
      <c r="J29" s="562"/>
      <c r="K29" s="562"/>
      <c r="L29" s="563"/>
      <c r="M29" s="563"/>
      <c r="N29" s="563"/>
      <c r="O29" s="563"/>
      <c r="P29" s="563"/>
      <c r="Q29" s="563"/>
      <c r="R29" s="563"/>
    </row>
    <row r="30" spans="3:18" ht="13.5" customHeight="1">
      <c r="C30" s="76"/>
      <c r="D30" s="569"/>
      <c r="E30" s="568"/>
      <c r="F30" s="560"/>
      <c r="G30" s="560"/>
      <c r="H30" s="561"/>
      <c r="I30" s="560"/>
      <c r="J30" s="562"/>
      <c r="K30" s="562"/>
      <c r="L30" s="563"/>
      <c r="M30" s="563"/>
      <c r="N30" s="563"/>
      <c r="O30" s="563"/>
      <c r="P30" s="563"/>
      <c r="Q30" s="563"/>
      <c r="R30" s="563"/>
    </row>
    <row r="31" spans="3:18" ht="13.5" customHeight="1">
      <c r="C31" s="76"/>
      <c r="D31" s="569"/>
      <c r="E31" s="568"/>
      <c r="F31" s="560"/>
      <c r="G31" s="560"/>
      <c r="H31" s="561"/>
      <c r="I31" s="560"/>
      <c r="J31" s="562"/>
      <c r="K31" s="562"/>
      <c r="L31" s="563"/>
      <c r="M31" s="563"/>
      <c r="N31" s="563"/>
      <c r="O31" s="563"/>
      <c r="P31" s="563"/>
      <c r="Q31" s="563"/>
      <c r="R31" s="563"/>
    </row>
    <row r="32" spans="3:18" ht="13.5" customHeight="1">
      <c r="C32" s="76"/>
      <c r="D32" s="569"/>
      <c r="E32" s="568"/>
      <c r="F32" s="560"/>
      <c r="G32" s="560"/>
      <c r="H32" s="561"/>
      <c r="I32" s="560"/>
      <c r="J32" s="562"/>
      <c r="K32" s="562"/>
      <c r="L32" s="563"/>
      <c r="M32" s="563"/>
      <c r="N32" s="563"/>
      <c r="O32" s="563"/>
      <c r="P32" s="563"/>
      <c r="Q32" s="563"/>
      <c r="R32" s="563"/>
    </row>
    <row r="33" spans="3:18" ht="13.5" customHeight="1">
      <c r="C33" s="76"/>
      <c r="D33" s="556"/>
      <c r="E33" s="560"/>
      <c r="F33" s="560"/>
      <c r="G33" s="560"/>
      <c r="H33" s="560"/>
      <c r="I33" s="560"/>
      <c r="J33" s="562"/>
      <c r="K33" s="562"/>
      <c r="L33" s="563"/>
      <c r="M33" s="563"/>
      <c r="N33" s="563"/>
      <c r="O33" s="563"/>
      <c r="P33" s="563"/>
      <c r="Q33" s="563"/>
      <c r="R33" s="563"/>
    </row>
    <row r="34" spans="3:18" ht="13.5" customHeight="1">
      <c r="C34" s="76"/>
      <c r="D34" s="569"/>
      <c r="E34" s="568"/>
      <c r="F34" s="560"/>
      <c r="G34" s="560"/>
      <c r="H34" s="561"/>
      <c r="I34" s="560"/>
      <c r="J34" s="562"/>
      <c r="K34" s="562"/>
      <c r="L34" s="563"/>
      <c r="M34" s="563"/>
      <c r="N34" s="563"/>
      <c r="O34" s="563"/>
      <c r="P34" s="563"/>
      <c r="Q34" s="563"/>
      <c r="R34" s="563"/>
    </row>
    <row r="35" spans="3:18" ht="13.5" customHeight="1">
      <c r="C35" s="76"/>
      <c r="D35" s="569"/>
      <c r="E35" s="568"/>
      <c r="F35" s="560"/>
      <c r="G35" s="560"/>
      <c r="H35" s="561"/>
      <c r="I35" s="560"/>
      <c r="J35" s="562"/>
      <c r="K35" s="562"/>
      <c r="L35" s="563"/>
      <c r="M35" s="563"/>
      <c r="N35" s="563"/>
      <c r="O35" s="563"/>
      <c r="P35" s="563"/>
      <c r="Q35" s="563"/>
      <c r="R35" s="563"/>
    </row>
    <row r="36" spans="3:18" ht="13.5" customHeight="1">
      <c r="C36" s="76"/>
      <c r="D36" s="569"/>
      <c r="E36" s="568"/>
      <c r="F36" s="560"/>
      <c r="G36" s="560"/>
      <c r="H36" s="561"/>
      <c r="I36" s="560"/>
      <c r="J36" s="562"/>
      <c r="K36" s="562"/>
      <c r="L36" s="563"/>
      <c r="M36" s="563"/>
      <c r="N36" s="563"/>
      <c r="O36" s="563"/>
      <c r="P36" s="563"/>
      <c r="Q36" s="563"/>
      <c r="R36" s="563"/>
    </row>
    <row r="37" spans="3:18" ht="13.5" customHeight="1">
      <c r="C37" s="76"/>
      <c r="D37" s="569"/>
      <c r="E37" s="568"/>
      <c r="F37" s="560"/>
      <c r="G37" s="560"/>
      <c r="H37" s="561"/>
      <c r="I37" s="560"/>
      <c r="J37" s="562"/>
      <c r="K37" s="562"/>
      <c r="L37" s="563"/>
      <c r="M37" s="563"/>
      <c r="N37" s="563"/>
      <c r="O37" s="563"/>
      <c r="P37" s="563"/>
      <c r="Q37" s="563"/>
      <c r="R37" s="563"/>
    </row>
    <row r="38" spans="4:18" ht="13.5">
      <c r="D38" s="229"/>
      <c r="E38" s="230"/>
      <c r="F38" s="230"/>
      <c r="G38" s="230"/>
      <c r="H38" s="230"/>
      <c r="I38" s="229"/>
      <c r="J38" s="229"/>
      <c r="K38" s="229"/>
      <c r="L38" s="229"/>
      <c r="M38" s="229"/>
      <c r="N38" s="229"/>
      <c r="O38" s="229"/>
      <c r="P38" s="229"/>
      <c r="Q38" s="229"/>
      <c r="R38" s="64" t="s">
        <v>343</v>
      </c>
    </row>
  </sheetData>
  <sheetProtection/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7"/>
  <dimension ref="B3:R64"/>
  <sheetViews>
    <sheetView showGridLines="0" workbookViewId="0" topLeftCell="C21">
      <selection activeCell="T58" sqref="T58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5" width="2.125" style="67" customWidth="1"/>
    <col min="6" max="6" width="1.75390625" style="67" customWidth="1"/>
    <col min="7" max="7" width="16.75390625" style="67" customWidth="1"/>
    <col min="8" max="8" width="9.25390625" style="67" customWidth="1"/>
    <col min="9" max="9" width="1.12109375" style="67" customWidth="1"/>
    <col min="10" max="17" width="8.375" style="67" customWidth="1"/>
    <col min="18" max="16384" width="9.125" style="67" customWidth="1"/>
  </cols>
  <sheetData>
    <row r="1" ht="12.75" hidden="1"/>
    <row r="2" ht="12.75" hidden="1"/>
    <row r="3" ht="9" customHeight="1">
      <c r="C3" s="66"/>
    </row>
    <row r="4" spans="4:18" s="68" customFormat="1" ht="15.75">
      <c r="D4" s="16" t="s">
        <v>319</v>
      </c>
      <c r="E4" s="69"/>
      <c r="F4" s="69"/>
      <c r="G4" s="69"/>
      <c r="H4" s="16" t="s">
        <v>335</v>
      </c>
      <c r="I4" s="70"/>
      <c r="J4" s="69"/>
      <c r="K4" s="69"/>
      <c r="L4" s="69"/>
      <c r="M4" s="69"/>
      <c r="N4" s="69"/>
      <c r="O4" s="69"/>
      <c r="P4" s="69"/>
      <c r="Q4" s="69"/>
      <c r="R4" s="69"/>
    </row>
    <row r="5" spans="2:18" s="68" customFormat="1" ht="15.75">
      <c r="B5" s="269">
        <v>0</v>
      </c>
      <c r="D5" s="107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4:18" s="72" customFormat="1" ht="17.25" customHeight="1">
      <c r="D6" s="555"/>
      <c r="E6" s="556"/>
      <c r="F6" s="556"/>
      <c r="G6" s="556"/>
      <c r="H6" s="556"/>
      <c r="I6" s="557"/>
      <c r="J6" s="557"/>
      <c r="K6" s="557"/>
      <c r="L6" s="557"/>
      <c r="M6" s="557"/>
      <c r="N6" s="557"/>
      <c r="O6" s="557"/>
      <c r="P6" s="557"/>
      <c r="Q6" s="557"/>
      <c r="R6" s="558"/>
    </row>
    <row r="7" spans="3:18" ht="13.5" customHeight="1">
      <c r="C7" s="76"/>
      <c r="D7" s="566"/>
      <c r="E7" s="566"/>
      <c r="F7" s="566"/>
      <c r="G7" s="566"/>
      <c r="H7" s="566"/>
      <c r="I7" s="566"/>
      <c r="J7" s="567"/>
      <c r="K7" s="567"/>
      <c r="L7" s="567"/>
      <c r="M7" s="567"/>
      <c r="N7" s="567"/>
      <c r="O7" s="567"/>
      <c r="P7" s="567"/>
      <c r="Q7" s="567"/>
      <c r="R7" s="567"/>
    </row>
    <row r="8" spans="3:18" ht="13.5" customHeight="1">
      <c r="C8" s="76"/>
      <c r="D8" s="566"/>
      <c r="E8" s="566"/>
      <c r="F8" s="566"/>
      <c r="G8" s="566"/>
      <c r="H8" s="566"/>
      <c r="I8" s="566"/>
      <c r="J8" s="567"/>
      <c r="K8" s="567"/>
      <c r="L8" s="567"/>
      <c r="M8" s="567"/>
      <c r="N8" s="567"/>
      <c r="O8" s="567"/>
      <c r="P8" s="567"/>
      <c r="Q8" s="567"/>
      <c r="R8" s="567"/>
    </row>
    <row r="9" spans="3:18" ht="13.5" customHeight="1">
      <c r="C9" s="76"/>
      <c r="D9" s="566"/>
      <c r="E9" s="566"/>
      <c r="F9" s="566"/>
      <c r="G9" s="566"/>
      <c r="H9" s="566"/>
      <c r="I9" s="566"/>
      <c r="J9" s="567"/>
      <c r="K9" s="567"/>
      <c r="L9" s="567"/>
      <c r="M9" s="567"/>
      <c r="N9" s="567"/>
      <c r="O9" s="567"/>
      <c r="P9" s="567"/>
      <c r="Q9" s="567"/>
      <c r="R9" s="567"/>
    </row>
    <row r="10" spans="3:18" ht="13.5" customHeight="1">
      <c r="C10" s="76"/>
      <c r="D10" s="566"/>
      <c r="E10" s="566"/>
      <c r="F10" s="566"/>
      <c r="G10" s="566"/>
      <c r="H10" s="566"/>
      <c r="I10" s="566"/>
      <c r="J10" s="567"/>
      <c r="K10" s="567" t="s">
        <v>23</v>
      </c>
      <c r="L10" s="567" t="s">
        <v>24</v>
      </c>
      <c r="M10" s="567" t="s">
        <v>138</v>
      </c>
      <c r="N10" s="567" t="s">
        <v>144</v>
      </c>
      <c r="O10" s="567" t="s">
        <v>241</v>
      </c>
      <c r="P10" s="567" t="s">
        <v>280</v>
      </c>
      <c r="Q10" s="567" t="s">
        <v>323</v>
      </c>
      <c r="R10" s="567"/>
    </row>
    <row r="11" spans="3:18" ht="13.5" customHeight="1">
      <c r="C11" s="76"/>
      <c r="D11" s="556"/>
      <c r="E11" s="560"/>
      <c r="F11" s="560"/>
      <c r="G11" s="560"/>
      <c r="H11" s="561"/>
      <c r="I11" s="560"/>
      <c r="J11" s="562" t="s">
        <v>300</v>
      </c>
      <c r="K11" s="575">
        <v>204.86700938757264</v>
      </c>
      <c r="L11" s="575">
        <v>208.84274481772695</v>
      </c>
      <c r="M11" s="575">
        <v>203.33646209386282</v>
      </c>
      <c r="N11" s="575">
        <v>197.4389063634164</v>
      </c>
      <c r="O11" s="575">
        <v>192.5961212121212</v>
      </c>
      <c r="P11" s="575">
        <v>191.483385884065</v>
      </c>
      <c r="Q11" s="575">
        <v>193.29652152760886</v>
      </c>
      <c r="R11" s="563"/>
    </row>
    <row r="12" spans="3:18" ht="13.5" customHeight="1">
      <c r="C12" s="76"/>
      <c r="D12" s="556"/>
      <c r="E12" s="560"/>
      <c r="F12" s="560"/>
      <c r="G12" s="560"/>
      <c r="H12" s="561"/>
      <c r="I12" s="560"/>
      <c r="J12" s="562" t="s">
        <v>298</v>
      </c>
      <c r="K12" s="575">
        <v>106.71228861330327</v>
      </c>
      <c r="L12" s="575">
        <v>110.90821950635035</v>
      </c>
      <c r="M12" s="575">
        <v>110.85333978702808</v>
      </c>
      <c r="N12" s="575">
        <v>111.5379746835443</v>
      </c>
      <c r="O12" s="575">
        <v>112.4338701805759</v>
      </c>
      <c r="P12" s="575">
        <v>113.6181640625</v>
      </c>
      <c r="Q12" s="575">
        <v>116.00073367571534</v>
      </c>
      <c r="R12" s="562"/>
    </row>
    <row r="13" spans="3:18" ht="13.5" customHeight="1">
      <c r="C13" s="76"/>
      <c r="D13" s="564"/>
      <c r="E13" s="568"/>
      <c r="F13" s="560"/>
      <c r="G13" s="560"/>
      <c r="H13" s="561"/>
      <c r="I13" s="560"/>
      <c r="J13" s="562" t="s">
        <v>299</v>
      </c>
      <c r="K13" s="575">
        <v>145.25098296199215</v>
      </c>
      <c r="L13" s="575">
        <v>147.2741189035244</v>
      </c>
      <c r="M13" s="575">
        <v>139.3935135135135</v>
      </c>
      <c r="N13" s="575">
        <v>129.64384057971014</v>
      </c>
      <c r="O13" s="575">
        <v>121.12704174228675</v>
      </c>
      <c r="P13" s="575">
        <v>117.89959985449254</v>
      </c>
      <c r="Q13" s="575">
        <v>116.98867786705624</v>
      </c>
      <c r="R13" s="563"/>
    </row>
    <row r="14" spans="3:18" ht="13.5" customHeight="1">
      <c r="C14" s="76"/>
      <c r="D14" s="564"/>
      <c r="E14" s="568"/>
      <c r="F14" s="560"/>
      <c r="G14" s="560"/>
      <c r="H14" s="561"/>
      <c r="I14" s="560"/>
      <c r="J14" s="562"/>
      <c r="K14" s="562"/>
      <c r="L14" s="562"/>
      <c r="M14" s="562"/>
      <c r="N14" s="562"/>
      <c r="O14" s="562"/>
      <c r="P14" s="562"/>
      <c r="Q14" s="562"/>
      <c r="R14" s="563"/>
    </row>
    <row r="15" spans="3:18" ht="13.5" customHeight="1">
      <c r="C15" s="76"/>
      <c r="D15" s="564"/>
      <c r="E15" s="568"/>
      <c r="F15" s="560"/>
      <c r="G15" s="560"/>
      <c r="H15" s="561"/>
      <c r="I15" s="560"/>
      <c r="J15" s="562"/>
      <c r="K15" s="567" t="s">
        <v>23</v>
      </c>
      <c r="L15" s="567" t="s">
        <v>24</v>
      </c>
      <c r="M15" s="567" t="s">
        <v>138</v>
      </c>
      <c r="N15" s="567" t="s">
        <v>144</v>
      </c>
      <c r="O15" s="567" t="s">
        <v>241</v>
      </c>
      <c r="P15" s="567" t="s">
        <v>280</v>
      </c>
      <c r="Q15" s="567" t="s">
        <v>323</v>
      </c>
      <c r="R15" s="563"/>
    </row>
    <row r="16" spans="3:18" ht="13.5" customHeight="1">
      <c r="C16" s="76"/>
      <c r="D16" s="564"/>
      <c r="E16" s="568"/>
      <c r="F16" s="560"/>
      <c r="G16" s="560"/>
      <c r="H16" s="561"/>
      <c r="I16" s="560"/>
      <c r="J16" s="576" t="s">
        <v>301</v>
      </c>
      <c r="K16" s="574">
        <v>20.026109375341388</v>
      </c>
      <c r="L16" s="574">
        <v>19.68497765400768</v>
      </c>
      <c r="M16" s="574">
        <v>19.452098634678702</v>
      </c>
      <c r="N16" s="574">
        <v>19.201256529719046</v>
      </c>
      <c r="O16" s="574">
        <v>18.942299897475024</v>
      </c>
      <c r="P16" s="574">
        <v>18.923441994247362</v>
      </c>
      <c r="Q16" s="574">
        <v>18.872865455409098</v>
      </c>
      <c r="R16" s="563"/>
    </row>
    <row r="17" spans="3:18" ht="13.5" customHeight="1">
      <c r="C17" s="76"/>
      <c r="D17" s="564"/>
      <c r="E17" s="568"/>
      <c r="F17" s="560"/>
      <c r="G17" s="560"/>
      <c r="H17" s="561"/>
      <c r="I17" s="560"/>
      <c r="J17" s="562" t="s">
        <v>302</v>
      </c>
      <c r="K17" s="575">
        <v>19.01442346323825</v>
      </c>
      <c r="L17" s="575">
        <v>18.839859969062932</v>
      </c>
      <c r="M17" s="575">
        <v>18.831031080414405</v>
      </c>
      <c r="N17" s="575">
        <v>18.83650565262076</v>
      </c>
      <c r="O17" s="575">
        <v>18.790179845846417</v>
      </c>
      <c r="P17" s="575">
        <v>18.839007408007124</v>
      </c>
      <c r="Q17" s="575">
        <v>18.76516200498477</v>
      </c>
      <c r="R17" s="563"/>
    </row>
    <row r="18" spans="3:18" ht="13.5" customHeight="1">
      <c r="C18" s="76"/>
      <c r="D18" s="564"/>
      <c r="E18" s="568"/>
      <c r="F18" s="560"/>
      <c r="G18" s="560"/>
      <c r="H18" s="561"/>
      <c r="I18" s="560"/>
      <c r="J18" s="562" t="s">
        <v>303</v>
      </c>
      <c r="K18" s="575">
        <v>21.232147133483405</v>
      </c>
      <c r="L18" s="575">
        <v>20.72506387455538</v>
      </c>
      <c r="M18" s="575">
        <v>20.242660526453502</v>
      </c>
      <c r="N18" s="575">
        <v>19.689484399933967</v>
      </c>
      <c r="O18" s="575">
        <v>19.15642939150402</v>
      </c>
      <c r="P18" s="575">
        <v>19.046012810718693</v>
      </c>
      <c r="Q18" s="575">
        <v>19.034644639885904</v>
      </c>
      <c r="R18" s="563"/>
    </row>
    <row r="19" spans="3:18" ht="13.5" customHeight="1">
      <c r="C19" s="76"/>
      <c r="D19" s="564"/>
      <c r="E19" s="568"/>
      <c r="F19" s="560"/>
      <c r="G19" s="560"/>
      <c r="H19" s="561"/>
      <c r="I19" s="560"/>
      <c r="J19" s="562"/>
      <c r="K19" s="562"/>
      <c r="L19" s="562"/>
      <c r="M19" s="562"/>
      <c r="N19" s="562"/>
      <c r="O19" s="562"/>
      <c r="P19" s="562"/>
      <c r="Q19" s="562"/>
      <c r="R19" s="563"/>
    </row>
    <row r="20" spans="3:18" ht="13.5" customHeight="1">
      <c r="C20" s="76"/>
      <c r="D20" s="564"/>
      <c r="E20" s="568"/>
      <c r="F20" s="560"/>
      <c r="G20" s="560"/>
      <c r="H20" s="561"/>
      <c r="I20" s="560"/>
      <c r="J20" s="562"/>
      <c r="K20" s="567" t="s">
        <v>23</v>
      </c>
      <c r="L20" s="567" t="s">
        <v>24</v>
      </c>
      <c r="M20" s="567" t="s">
        <v>138</v>
      </c>
      <c r="N20" s="567" t="s">
        <v>144</v>
      </c>
      <c r="O20" s="567" t="s">
        <v>241</v>
      </c>
      <c r="P20" s="567" t="s">
        <v>280</v>
      </c>
      <c r="Q20" s="567" t="s">
        <v>323</v>
      </c>
      <c r="R20" s="563"/>
    </row>
    <row r="21" spans="3:18" ht="13.5" customHeight="1">
      <c r="C21" s="76"/>
      <c r="D21" s="564"/>
      <c r="E21" s="568"/>
      <c r="F21" s="560"/>
      <c r="G21" s="560"/>
      <c r="H21" s="561"/>
      <c r="I21" s="560"/>
      <c r="J21" s="562" t="s">
        <v>304</v>
      </c>
      <c r="K21" s="575">
        <v>1.3799209071642378</v>
      </c>
      <c r="L21" s="575">
        <v>1.4071821591393985</v>
      </c>
      <c r="M21" s="575">
        <v>1.4038450026477562</v>
      </c>
      <c r="N21" s="575">
        <v>1.399884700456492</v>
      </c>
      <c r="O21" s="575">
        <v>1.3928447104265531</v>
      </c>
      <c r="P21" s="575">
        <v>1.390771812080537</v>
      </c>
      <c r="Q21" s="575">
        <v>1.3731100819380149</v>
      </c>
      <c r="R21" s="563"/>
    </row>
    <row r="22" spans="3:18" ht="13.5" customHeight="1">
      <c r="C22" s="76"/>
      <c r="D22" s="564"/>
      <c r="E22" s="568"/>
      <c r="F22" s="560"/>
      <c r="G22" s="560"/>
      <c r="H22" s="561"/>
      <c r="I22" s="560"/>
      <c r="J22" s="562" t="s">
        <v>306</v>
      </c>
      <c r="K22" s="575">
        <v>1.1083165930092407</v>
      </c>
      <c r="L22" s="575">
        <v>1.1286778474314092</v>
      </c>
      <c r="M22" s="575">
        <v>1.1313928630159513</v>
      </c>
      <c r="N22" s="575">
        <v>1.1317245632065775</v>
      </c>
      <c r="O22" s="575">
        <v>1.1269891113739245</v>
      </c>
      <c r="P22" s="575">
        <v>1.1252074646804036</v>
      </c>
      <c r="Q22" s="575">
        <v>1.112260157455397</v>
      </c>
      <c r="R22" s="563"/>
    </row>
    <row r="23" spans="3:18" ht="13.5" customHeight="1">
      <c r="C23" s="76"/>
      <c r="D23" s="564"/>
      <c r="E23" s="568"/>
      <c r="F23" s="560"/>
      <c r="G23" s="560"/>
      <c r="H23" s="561"/>
      <c r="I23" s="560"/>
      <c r="J23" s="562" t="s">
        <v>307</v>
      </c>
      <c r="K23" s="575">
        <v>1.7037022845921739</v>
      </c>
      <c r="L23" s="575">
        <v>1.7499373778868794</v>
      </c>
      <c r="M23" s="575">
        <v>1.7506515254592077</v>
      </c>
      <c r="N23" s="575">
        <v>1.7588235294117647</v>
      </c>
      <c r="O23" s="575">
        <v>1.7670723306544236</v>
      </c>
      <c r="P23" s="575">
        <v>1.776282540988423</v>
      </c>
      <c r="Q23" s="575">
        <v>1.764927501782743</v>
      </c>
      <c r="R23" s="563"/>
    </row>
    <row r="24" spans="3:18" ht="13.5" customHeight="1">
      <c r="C24" s="76"/>
      <c r="D24" s="564"/>
      <c r="E24" s="568"/>
      <c r="F24" s="560"/>
      <c r="G24" s="560"/>
      <c r="H24" s="561"/>
      <c r="I24" s="560"/>
      <c r="J24" s="562"/>
      <c r="K24" s="562"/>
      <c r="L24" s="562"/>
      <c r="M24" s="562"/>
      <c r="N24" s="562"/>
      <c r="O24" s="562"/>
      <c r="P24" s="562"/>
      <c r="Q24" s="562"/>
      <c r="R24" s="563"/>
    </row>
    <row r="25" spans="3:18" ht="13.5" customHeight="1">
      <c r="C25" s="76"/>
      <c r="D25" s="564"/>
      <c r="E25" s="568"/>
      <c r="F25" s="560"/>
      <c r="G25" s="560"/>
      <c r="H25" s="561"/>
      <c r="I25" s="560"/>
      <c r="J25" s="562"/>
      <c r="K25" s="567" t="s">
        <v>23</v>
      </c>
      <c r="L25" s="567" t="s">
        <v>24</v>
      </c>
      <c r="M25" s="567" t="s">
        <v>138</v>
      </c>
      <c r="N25" s="567" t="s">
        <v>144</v>
      </c>
      <c r="O25" s="567" t="s">
        <v>241</v>
      </c>
      <c r="P25" s="567" t="s">
        <v>280</v>
      </c>
      <c r="Q25" s="567" t="s">
        <v>323</v>
      </c>
      <c r="R25" s="563"/>
    </row>
    <row r="26" spans="3:18" ht="13.5" customHeight="1">
      <c r="C26" s="76"/>
      <c r="D26" s="564"/>
      <c r="E26" s="568"/>
      <c r="F26" s="560"/>
      <c r="G26" s="560"/>
      <c r="H26" s="561"/>
      <c r="I26" s="560"/>
      <c r="J26" s="562" t="s">
        <v>305</v>
      </c>
      <c r="K26" s="575">
        <v>14.512505225024384</v>
      </c>
      <c r="L26" s="575">
        <v>13.988933505273105</v>
      </c>
      <c r="M26" s="575">
        <v>13.834518873671167</v>
      </c>
      <c r="N26" s="575">
        <v>13.716312867379475</v>
      </c>
      <c r="O26" s="575">
        <v>13.599721315432229</v>
      </c>
      <c r="P26" s="575">
        <v>13.60643193216483</v>
      </c>
      <c r="Q26" s="575">
        <v>13.744612106242664</v>
      </c>
      <c r="R26" s="563"/>
    </row>
    <row r="27" spans="3:18" ht="13.5" customHeight="1">
      <c r="C27" s="76"/>
      <c r="D27" s="564"/>
      <c r="E27" s="568"/>
      <c r="F27" s="560"/>
      <c r="G27" s="560"/>
      <c r="H27" s="561"/>
      <c r="I27" s="560"/>
      <c r="J27" s="562" t="s">
        <v>308</v>
      </c>
      <c r="K27" s="575">
        <v>17.156129920974408</v>
      </c>
      <c r="L27" s="575">
        <v>16.691972835240612</v>
      </c>
      <c r="M27" s="575">
        <v>16.644113372093024</v>
      </c>
      <c r="N27" s="575">
        <v>16.644072475771182</v>
      </c>
      <c r="O27" s="575">
        <v>16.67290274254656</v>
      </c>
      <c r="P27" s="575">
        <v>16.74269679090516</v>
      </c>
      <c r="Q27" s="575">
        <v>16.871198594324614</v>
      </c>
      <c r="R27" s="563"/>
    </row>
    <row r="28" spans="3:18" ht="13.5" customHeight="1">
      <c r="C28" s="76"/>
      <c r="D28" s="569"/>
      <c r="E28" s="568"/>
      <c r="F28" s="560"/>
      <c r="G28" s="560"/>
      <c r="H28" s="561"/>
      <c r="I28" s="560"/>
      <c r="J28" s="562" t="s">
        <v>309</v>
      </c>
      <c r="K28" s="575">
        <v>12.46235761112798</v>
      </c>
      <c r="L28" s="575">
        <v>11.843317444640071</v>
      </c>
      <c r="M28" s="575">
        <v>11.562929704781606</v>
      </c>
      <c r="N28" s="575">
        <v>11.194690127052759</v>
      </c>
      <c r="O28" s="575">
        <v>10.840772649306077</v>
      </c>
      <c r="P28" s="575">
        <v>10.722400502861682</v>
      </c>
      <c r="Q28" s="575">
        <v>10.784944209129904</v>
      </c>
      <c r="R28" s="563"/>
    </row>
    <row r="29" spans="3:18" ht="13.5" customHeight="1">
      <c r="C29" s="76"/>
      <c r="D29" s="569"/>
      <c r="E29" s="568"/>
      <c r="F29" s="560"/>
      <c r="G29" s="560"/>
      <c r="H29" s="561"/>
      <c r="I29" s="560"/>
      <c r="J29" s="562"/>
      <c r="K29" s="562"/>
      <c r="L29" s="562"/>
      <c r="M29" s="562"/>
      <c r="N29" s="562"/>
      <c r="O29" s="562"/>
      <c r="P29" s="562"/>
      <c r="Q29" s="562"/>
      <c r="R29" s="563"/>
    </row>
    <row r="30" spans="3:18" ht="13.5" customHeight="1">
      <c r="C30" s="76"/>
      <c r="D30" s="569"/>
      <c r="E30" s="568"/>
      <c r="F30" s="560"/>
      <c r="G30" s="560"/>
      <c r="H30" s="561"/>
      <c r="I30" s="560"/>
      <c r="J30" s="562"/>
      <c r="K30" s="562"/>
      <c r="L30" s="562"/>
      <c r="M30" s="562"/>
      <c r="N30" s="562"/>
      <c r="O30" s="562"/>
      <c r="P30" s="562"/>
      <c r="Q30" s="562"/>
      <c r="R30" s="563"/>
    </row>
    <row r="31" spans="3:18" ht="13.5" customHeight="1">
      <c r="C31" s="76"/>
      <c r="D31" s="569"/>
      <c r="E31" s="568"/>
      <c r="F31" s="560"/>
      <c r="G31" s="560"/>
      <c r="H31" s="561"/>
      <c r="I31" s="560"/>
      <c r="J31" s="562"/>
      <c r="K31" s="562"/>
      <c r="L31" s="562"/>
      <c r="M31" s="562"/>
      <c r="N31" s="562"/>
      <c r="O31" s="562"/>
      <c r="P31" s="562"/>
      <c r="Q31" s="562"/>
      <c r="R31" s="563"/>
    </row>
    <row r="32" spans="3:18" ht="13.5" customHeight="1">
      <c r="C32" s="76"/>
      <c r="D32" s="569"/>
      <c r="E32" s="568"/>
      <c r="F32" s="560"/>
      <c r="G32" s="560"/>
      <c r="H32" s="561"/>
      <c r="I32" s="560"/>
      <c r="J32" s="562"/>
      <c r="K32" s="562"/>
      <c r="L32" s="562"/>
      <c r="M32" s="562"/>
      <c r="N32" s="562"/>
      <c r="O32" s="562"/>
      <c r="P32" s="562"/>
      <c r="Q32" s="562"/>
      <c r="R32" s="563"/>
    </row>
    <row r="33" spans="3:18" ht="13.5" customHeight="1">
      <c r="C33" s="76"/>
      <c r="D33" s="556"/>
      <c r="E33" s="560"/>
      <c r="F33" s="560"/>
      <c r="G33" s="560"/>
      <c r="H33" s="560"/>
      <c r="I33" s="560"/>
      <c r="J33" s="562"/>
      <c r="K33" s="562"/>
      <c r="L33" s="562"/>
      <c r="M33" s="562"/>
      <c r="N33" s="562"/>
      <c r="O33" s="562"/>
      <c r="P33" s="562"/>
      <c r="Q33" s="562"/>
      <c r="R33" s="563"/>
    </row>
    <row r="34" spans="3:18" ht="13.5" customHeight="1">
      <c r="C34" s="76"/>
      <c r="D34" s="569"/>
      <c r="E34" s="568"/>
      <c r="F34" s="560"/>
      <c r="G34" s="560"/>
      <c r="H34" s="561"/>
      <c r="I34" s="560"/>
      <c r="J34" s="562"/>
      <c r="K34" s="562"/>
      <c r="L34" s="562"/>
      <c r="M34" s="562"/>
      <c r="N34" s="562"/>
      <c r="O34" s="562"/>
      <c r="P34" s="562"/>
      <c r="Q34" s="562"/>
      <c r="R34" s="563"/>
    </row>
    <row r="35" spans="3:18" ht="13.5" customHeight="1">
      <c r="C35" s="76"/>
      <c r="D35" s="569"/>
      <c r="E35" s="568"/>
      <c r="F35" s="560"/>
      <c r="G35" s="560"/>
      <c r="H35" s="561"/>
      <c r="I35" s="560"/>
      <c r="J35" s="562"/>
      <c r="K35" s="562"/>
      <c r="L35" s="563"/>
      <c r="M35" s="563"/>
      <c r="N35" s="563"/>
      <c r="O35" s="563"/>
      <c r="P35" s="563"/>
      <c r="Q35" s="563"/>
      <c r="R35" s="563"/>
    </row>
    <row r="36" spans="3:18" ht="13.5" customHeight="1">
      <c r="C36" s="76"/>
      <c r="D36" s="560"/>
      <c r="E36" s="560"/>
      <c r="F36" s="560"/>
      <c r="G36" s="560"/>
      <c r="H36" s="561"/>
      <c r="I36" s="560"/>
      <c r="J36" s="562"/>
      <c r="K36" s="562"/>
      <c r="L36" s="563"/>
      <c r="M36" s="563"/>
      <c r="N36" s="563"/>
      <c r="O36" s="563"/>
      <c r="P36" s="563"/>
      <c r="Q36" s="563"/>
      <c r="R36" s="563"/>
    </row>
    <row r="37" spans="3:18" ht="13.5" customHeight="1">
      <c r="C37" s="76"/>
      <c r="D37" s="560"/>
      <c r="E37" s="560"/>
      <c r="F37" s="560"/>
      <c r="G37" s="560"/>
      <c r="H37" s="561"/>
      <c r="I37" s="560"/>
      <c r="J37" s="562"/>
      <c r="K37" s="562"/>
      <c r="L37" s="563"/>
      <c r="M37" s="563"/>
      <c r="N37" s="563"/>
      <c r="O37" s="563"/>
      <c r="P37" s="563"/>
      <c r="Q37" s="563"/>
      <c r="R37" s="563"/>
    </row>
    <row r="38" spans="3:18" ht="13.5" customHeight="1">
      <c r="C38" s="76"/>
      <c r="D38" s="560"/>
      <c r="E38" s="560"/>
      <c r="F38" s="560"/>
      <c r="G38" s="560"/>
      <c r="H38" s="561"/>
      <c r="I38" s="560"/>
      <c r="J38" s="562"/>
      <c r="K38" s="562"/>
      <c r="L38" s="563"/>
      <c r="M38" s="563"/>
      <c r="N38" s="563"/>
      <c r="O38" s="563"/>
      <c r="P38" s="563"/>
      <c r="Q38" s="563"/>
      <c r="R38" s="563"/>
    </row>
    <row r="39" spans="3:18" ht="13.5" customHeight="1">
      <c r="C39" s="76"/>
      <c r="D39" s="560"/>
      <c r="E39" s="560"/>
      <c r="F39" s="560"/>
      <c r="G39" s="560"/>
      <c r="H39" s="561"/>
      <c r="I39" s="560"/>
      <c r="J39" s="562"/>
      <c r="K39" s="562"/>
      <c r="L39" s="563"/>
      <c r="M39" s="563"/>
      <c r="N39" s="563"/>
      <c r="O39" s="563"/>
      <c r="P39" s="563"/>
      <c r="Q39" s="563"/>
      <c r="R39" s="563"/>
    </row>
    <row r="40" spans="3:18" ht="13.5" customHeight="1">
      <c r="C40" s="76"/>
      <c r="D40" s="560"/>
      <c r="E40" s="560"/>
      <c r="F40" s="560"/>
      <c r="G40" s="560"/>
      <c r="H40" s="561"/>
      <c r="I40" s="560"/>
      <c r="J40" s="562"/>
      <c r="K40" s="562"/>
      <c r="L40" s="563"/>
      <c r="M40" s="563"/>
      <c r="N40" s="563"/>
      <c r="O40" s="563"/>
      <c r="P40" s="563"/>
      <c r="Q40" s="563"/>
      <c r="R40" s="563"/>
    </row>
    <row r="41" spans="3:18" ht="13.5" customHeight="1">
      <c r="C41" s="76"/>
      <c r="D41" s="560"/>
      <c r="E41" s="560"/>
      <c r="F41" s="560"/>
      <c r="G41" s="560"/>
      <c r="H41" s="561"/>
      <c r="I41" s="560"/>
      <c r="J41" s="562"/>
      <c r="K41" s="562"/>
      <c r="L41" s="563"/>
      <c r="M41" s="563"/>
      <c r="N41" s="563"/>
      <c r="O41" s="563"/>
      <c r="P41" s="563"/>
      <c r="Q41" s="563"/>
      <c r="R41" s="563"/>
    </row>
    <row r="42" spans="3:18" ht="13.5" customHeight="1">
      <c r="C42" s="76"/>
      <c r="D42" s="560"/>
      <c r="E42" s="560"/>
      <c r="F42" s="560"/>
      <c r="G42" s="560"/>
      <c r="H42" s="561"/>
      <c r="I42" s="560"/>
      <c r="J42" s="562"/>
      <c r="K42" s="562"/>
      <c r="L42" s="563"/>
      <c r="M42" s="563"/>
      <c r="N42" s="563"/>
      <c r="O42" s="563"/>
      <c r="P42" s="563"/>
      <c r="Q42" s="563"/>
      <c r="R42" s="563"/>
    </row>
    <row r="43" spans="3:18" ht="13.5" customHeight="1">
      <c r="C43" s="76"/>
      <c r="D43" s="560"/>
      <c r="E43" s="560"/>
      <c r="F43" s="560"/>
      <c r="G43" s="560"/>
      <c r="H43" s="561"/>
      <c r="I43" s="560"/>
      <c r="J43" s="562"/>
      <c r="K43" s="562"/>
      <c r="L43" s="563"/>
      <c r="M43" s="563"/>
      <c r="N43" s="563"/>
      <c r="O43" s="563"/>
      <c r="P43" s="563"/>
      <c r="Q43" s="563"/>
      <c r="R43" s="563"/>
    </row>
    <row r="44" spans="3:18" ht="13.5" customHeight="1">
      <c r="C44" s="76"/>
      <c r="D44" s="560"/>
      <c r="E44" s="560"/>
      <c r="F44" s="560"/>
      <c r="G44" s="560"/>
      <c r="H44" s="561"/>
      <c r="I44" s="560"/>
      <c r="J44" s="562"/>
      <c r="K44" s="562"/>
      <c r="L44" s="563"/>
      <c r="M44" s="563"/>
      <c r="N44" s="563"/>
      <c r="O44" s="563"/>
      <c r="P44" s="563"/>
      <c r="Q44" s="563"/>
      <c r="R44" s="563"/>
    </row>
    <row r="45" spans="3:18" ht="13.5" customHeight="1">
      <c r="C45" s="76"/>
      <c r="D45" s="560"/>
      <c r="E45" s="560"/>
      <c r="F45" s="560"/>
      <c r="G45" s="560"/>
      <c r="H45" s="561"/>
      <c r="I45" s="560"/>
      <c r="J45" s="562"/>
      <c r="K45" s="562"/>
      <c r="L45" s="563"/>
      <c r="M45" s="563"/>
      <c r="N45" s="563"/>
      <c r="O45" s="563"/>
      <c r="P45" s="563"/>
      <c r="Q45" s="563"/>
      <c r="R45" s="563"/>
    </row>
    <row r="46" spans="3:18" ht="13.5" customHeight="1">
      <c r="C46" s="76"/>
      <c r="D46" s="560"/>
      <c r="E46" s="560"/>
      <c r="F46" s="560"/>
      <c r="G46" s="560"/>
      <c r="H46" s="561"/>
      <c r="I46" s="560"/>
      <c r="J46" s="562"/>
      <c r="K46" s="562"/>
      <c r="L46" s="563"/>
      <c r="M46" s="563"/>
      <c r="N46" s="563"/>
      <c r="O46" s="563"/>
      <c r="P46" s="563"/>
      <c r="Q46" s="563"/>
      <c r="R46" s="563"/>
    </row>
    <row r="47" spans="3:18" ht="13.5" customHeight="1">
      <c r="C47" s="76"/>
      <c r="D47" s="560"/>
      <c r="E47" s="560"/>
      <c r="F47" s="560"/>
      <c r="G47" s="560"/>
      <c r="H47" s="561"/>
      <c r="I47" s="560"/>
      <c r="J47" s="562"/>
      <c r="K47" s="562"/>
      <c r="L47" s="563"/>
      <c r="M47" s="563"/>
      <c r="N47" s="563"/>
      <c r="O47" s="563"/>
      <c r="P47" s="563"/>
      <c r="Q47" s="563"/>
      <c r="R47" s="563"/>
    </row>
    <row r="48" spans="3:18" ht="13.5" customHeight="1">
      <c r="C48" s="76"/>
      <c r="D48" s="560"/>
      <c r="E48" s="560"/>
      <c r="F48" s="560"/>
      <c r="G48" s="560"/>
      <c r="H48" s="561"/>
      <c r="I48" s="560"/>
      <c r="J48" s="562"/>
      <c r="K48" s="562"/>
      <c r="L48" s="563"/>
      <c r="M48" s="563"/>
      <c r="N48" s="563"/>
      <c r="O48" s="563"/>
      <c r="P48" s="563"/>
      <c r="Q48" s="563"/>
      <c r="R48" s="563"/>
    </row>
    <row r="49" spans="3:18" ht="13.5" customHeight="1">
      <c r="C49" s="76"/>
      <c r="D49" s="560"/>
      <c r="E49" s="560"/>
      <c r="F49" s="560"/>
      <c r="G49" s="560"/>
      <c r="H49" s="561"/>
      <c r="I49" s="560"/>
      <c r="J49" s="562"/>
      <c r="K49" s="562"/>
      <c r="L49" s="563"/>
      <c r="M49" s="563"/>
      <c r="N49" s="563"/>
      <c r="O49" s="563"/>
      <c r="P49" s="563"/>
      <c r="Q49" s="563"/>
      <c r="R49" s="563"/>
    </row>
    <row r="50" spans="3:18" ht="13.5" customHeight="1">
      <c r="C50" s="76"/>
      <c r="D50" s="569"/>
      <c r="E50" s="568"/>
      <c r="F50" s="560"/>
      <c r="G50" s="560"/>
      <c r="H50" s="561"/>
      <c r="I50" s="560"/>
      <c r="J50" s="562"/>
      <c r="K50" s="562"/>
      <c r="L50" s="563"/>
      <c r="M50" s="563"/>
      <c r="N50" s="563"/>
      <c r="O50" s="563"/>
      <c r="P50" s="563"/>
      <c r="Q50" s="563"/>
      <c r="R50" s="563"/>
    </row>
    <row r="51" spans="3:18" ht="13.5" customHeight="1">
      <c r="C51" s="76"/>
      <c r="D51" s="569"/>
      <c r="E51" s="568"/>
      <c r="F51" s="560"/>
      <c r="G51" s="560"/>
      <c r="H51" s="561"/>
      <c r="I51" s="560"/>
      <c r="J51" s="562"/>
      <c r="K51" s="562"/>
      <c r="L51" s="563"/>
      <c r="M51" s="563"/>
      <c r="N51" s="563"/>
      <c r="O51" s="563"/>
      <c r="P51" s="563"/>
      <c r="Q51" s="563"/>
      <c r="R51" s="563"/>
    </row>
    <row r="52" spans="3:18" ht="13.5" customHeight="1">
      <c r="C52" s="76"/>
      <c r="D52" s="569"/>
      <c r="E52" s="568"/>
      <c r="F52" s="560"/>
      <c r="G52" s="560"/>
      <c r="H52" s="561"/>
      <c r="I52" s="560"/>
      <c r="J52" s="562"/>
      <c r="K52" s="562"/>
      <c r="L52" s="563"/>
      <c r="M52" s="563"/>
      <c r="N52" s="563"/>
      <c r="O52" s="563"/>
      <c r="P52" s="563"/>
      <c r="Q52" s="563"/>
      <c r="R52" s="563"/>
    </row>
    <row r="53" spans="3:18" ht="13.5" customHeight="1">
      <c r="C53" s="76"/>
      <c r="D53" s="569"/>
      <c r="E53" s="568"/>
      <c r="F53" s="560"/>
      <c r="G53" s="560"/>
      <c r="H53" s="561"/>
      <c r="I53" s="560"/>
      <c r="J53" s="562"/>
      <c r="K53" s="562"/>
      <c r="L53" s="563"/>
      <c r="M53" s="563"/>
      <c r="N53" s="563"/>
      <c r="O53" s="563"/>
      <c r="P53" s="563"/>
      <c r="Q53" s="563"/>
      <c r="R53" s="563"/>
    </row>
    <row r="54" spans="3:18" ht="13.5" customHeight="1">
      <c r="C54" s="76"/>
      <c r="D54" s="556"/>
      <c r="E54" s="560"/>
      <c r="F54" s="560"/>
      <c r="G54" s="560"/>
      <c r="H54" s="561"/>
      <c r="I54" s="560"/>
      <c r="J54" s="562"/>
      <c r="K54" s="562"/>
      <c r="L54" s="563"/>
      <c r="M54" s="563"/>
      <c r="N54" s="563"/>
      <c r="O54" s="563"/>
      <c r="P54" s="563"/>
      <c r="Q54" s="563"/>
      <c r="R54" s="563"/>
    </row>
    <row r="55" spans="3:18" ht="13.5" customHeight="1">
      <c r="C55" s="76"/>
      <c r="D55" s="556"/>
      <c r="E55" s="560"/>
      <c r="F55" s="560"/>
      <c r="G55" s="560"/>
      <c r="H55" s="561"/>
      <c r="I55" s="560"/>
      <c r="J55" s="562"/>
      <c r="K55" s="562"/>
      <c r="L55" s="563"/>
      <c r="M55" s="563"/>
      <c r="N55" s="563"/>
      <c r="O55" s="563"/>
      <c r="P55" s="563"/>
      <c r="Q55" s="563"/>
      <c r="R55" s="563"/>
    </row>
    <row r="56" spans="3:18" ht="13.5" customHeight="1">
      <c r="C56" s="76"/>
      <c r="D56" s="564"/>
      <c r="E56" s="568"/>
      <c r="F56" s="560"/>
      <c r="G56" s="560"/>
      <c r="H56" s="561"/>
      <c r="I56" s="560"/>
      <c r="J56" s="562"/>
      <c r="K56" s="562"/>
      <c r="L56" s="563"/>
      <c r="M56" s="563"/>
      <c r="N56" s="563"/>
      <c r="O56" s="563"/>
      <c r="P56" s="563"/>
      <c r="Q56" s="563"/>
      <c r="R56" s="563"/>
    </row>
    <row r="57" spans="3:18" ht="13.5" customHeight="1">
      <c r="C57" s="76"/>
      <c r="D57" s="569"/>
      <c r="E57" s="568"/>
      <c r="F57" s="560"/>
      <c r="G57" s="560"/>
      <c r="H57" s="561"/>
      <c r="I57" s="560"/>
      <c r="J57" s="562"/>
      <c r="K57" s="562"/>
      <c r="L57" s="563"/>
      <c r="M57" s="563"/>
      <c r="N57" s="563"/>
      <c r="O57" s="563"/>
      <c r="P57" s="563"/>
      <c r="Q57" s="563"/>
      <c r="R57" s="563"/>
    </row>
    <row r="58" spans="3:18" ht="13.5" customHeight="1">
      <c r="C58" s="76"/>
      <c r="D58" s="569"/>
      <c r="E58" s="568"/>
      <c r="F58" s="560"/>
      <c r="G58" s="560"/>
      <c r="H58" s="561"/>
      <c r="I58" s="560"/>
      <c r="J58" s="562"/>
      <c r="K58" s="562"/>
      <c r="L58" s="563"/>
      <c r="M58" s="563"/>
      <c r="N58" s="563"/>
      <c r="O58" s="563"/>
      <c r="P58" s="563"/>
      <c r="Q58" s="563"/>
      <c r="R58" s="563"/>
    </row>
    <row r="59" spans="3:18" ht="13.5" customHeight="1">
      <c r="C59" s="76"/>
      <c r="D59" s="569"/>
      <c r="E59" s="568"/>
      <c r="F59" s="560"/>
      <c r="G59" s="560"/>
      <c r="H59" s="561"/>
      <c r="I59" s="560"/>
      <c r="J59" s="562"/>
      <c r="K59" s="562"/>
      <c r="L59" s="563"/>
      <c r="M59" s="563"/>
      <c r="N59" s="563"/>
      <c r="O59" s="563"/>
      <c r="P59" s="563"/>
      <c r="Q59" s="563"/>
      <c r="R59" s="563"/>
    </row>
    <row r="60" spans="3:18" ht="13.5" customHeight="1">
      <c r="C60" s="76"/>
      <c r="D60" s="569"/>
      <c r="E60" s="568"/>
      <c r="F60" s="560"/>
      <c r="G60" s="560"/>
      <c r="H60" s="561"/>
      <c r="I60" s="560"/>
      <c r="J60" s="562"/>
      <c r="K60" s="562"/>
      <c r="L60" s="563"/>
      <c r="M60" s="563"/>
      <c r="N60" s="563"/>
      <c r="O60" s="563"/>
      <c r="P60" s="563"/>
      <c r="Q60" s="563"/>
      <c r="R60" s="563"/>
    </row>
    <row r="61" spans="3:18" ht="13.5" customHeight="1">
      <c r="C61" s="76"/>
      <c r="D61" s="569"/>
      <c r="E61" s="568"/>
      <c r="F61" s="560"/>
      <c r="G61" s="560"/>
      <c r="H61" s="561"/>
      <c r="I61" s="560"/>
      <c r="J61" s="562"/>
      <c r="K61" s="562"/>
      <c r="L61" s="563"/>
      <c r="M61" s="563"/>
      <c r="N61" s="563"/>
      <c r="O61" s="563"/>
      <c r="P61" s="563"/>
      <c r="Q61" s="563"/>
      <c r="R61" s="563"/>
    </row>
    <row r="62" spans="3:18" ht="13.5" customHeight="1">
      <c r="C62" s="76"/>
      <c r="D62" s="569"/>
      <c r="E62" s="568"/>
      <c r="F62" s="560"/>
      <c r="G62" s="560"/>
      <c r="H62" s="561"/>
      <c r="I62" s="560"/>
      <c r="J62" s="562"/>
      <c r="K62" s="562"/>
      <c r="L62" s="563"/>
      <c r="M62" s="563"/>
      <c r="N62" s="563"/>
      <c r="O62" s="563"/>
      <c r="P62" s="563"/>
      <c r="Q62" s="563"/>
      <c r="R62" s="563"/>
    </row>
    <row r="63" spans="4:18" ht="13.5">
      <c r="D63" s="229" t="s">
        <v>287</v>
      </c>
      <c r="E63" s="230"/>
      <c r="F63" s="230"/>
      <c r="G63" s="230"/>
      <c r="H63" s="230"/>
      <c r="I63" s="229"/>
      <c r="J63" s="229"/>
      <c r="K63" s="229"/>
      <c r="L63" s="229"/>
      <c r="M63" s="229"/>
      <c r="N63" s="229"/>
      <c r="O63" s="229"/>
      <c r="P63" s="229"/>
      <c r="Q63" s="229"/>
      <c r="R63" s="64" t="s">
        <v>343</v>
      </c>
    </row>
    <row r="64" spans="4:18" ht="25.5" customHeight="1">
      <c r="D64" s="65" t="s">
        <v>102</v>
      </c>
      <c r="E64" s="656" t="s">
        <v>297</v>
      </c>
      <c r="F64" s="656"/>
      <c r="G64" s="656"/>
      <c r="H64" s="656"/>
      <c r="I64" s="656"/>
      <c r="J64" s="656"/>
      <c r="K64" s="656"/>
      <c r="L64" s="656"/>
      <c r="M64" s="656"/>
      <c r="N64" s="656"/>
      <c r="O64" s="656"/>
      <c r="P64" s="656"/>
      <c r="Q64" s="656"/>
      <c r="R64" s="656"/>
    </row>
  </sheetData>
  <sheetProtection/>
  <mergeCells count="1">
    <mergeCell ref="E64:R64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rowBreaks count="1" manualBreakCount="1">
    <brk id="33" min="3" max="17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8"/>
  <dimension ref="B3:S41"/>
  <sheetViews>
    <sheetView showGridLines="0" workbookViewId="0" topLeftCell="C3">
      <selection activeCell="W17" sqref="W17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7.75390625" style="67" customWidth="1"/>
    <col min="8" max="8" width="9.25390625" style="67" customWidth="1"/>
    <col min="9" max="9" width="1.12109375" style="67" customWidth="1"/>
    <col min="10" max="19" width="7.125" style="67" customWidth="1"/>
    <col min="20" max="16384" width="9.125" style="67" customWidth="1"/>
  </cols>
  <sheetData>
    <row r="1" ht="12.75" hidden="1"/>
    <row r="2" ht="12.75" hidden="1"/>
    <row r="3" ht="9" customHeight="1">
      <c r="C3" s="66"/>
    </row>
    <row r="4" spans="4:19" s="68" customFormat="1" ht="15.75">
      <c r="D4" s="16" t="s">
        <v>320</v>
      </c>
      <c r="E4" s="69"/>
      <c r="F4" s="69"/>
      <c r="G4" s="69"/>
      <c r="H4" s="16" t="s">
        <v>322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2:19" s="68" customFormat="1" ht="15.75">
      <c r="B5" s="269">
        <v>0</v>
      </c>
      <c r="D5" s="577" t="s">
        <v>336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4:19" s="72" customFormat="1" ht="17.25" customHeight="1">
      <c r="D6" s="555"/>
      <c r="E6" s="556"/>
      <c r="F6" s="556"/>
      <c r="G6" s="556"/>
      <c r="H6" s="556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8"/>
    </row>
    <row r="7" spans="3:19" ht="13.5" customHeight="1">
      <c r="C7" s="76"/>
      <c r="D7" s="566"/>
      <c r="E7" s="566"/>
      <c r="F7" s="566"/>
      <c r="G7" s="566"/>
      <c r="H7" s="566"/>
      <c r="I7" s="566"/>
      <c r="J7" s="567"/>
      <c r="K7" s="567"/>
      <c r="L7" s="567"/>
      <c r="M7" s="567"/>
      <c r="N7" s="567"/>
      <c r="O7" s="567"/>
      <c r="P7" s="567"/>
      <c r="Q7" s="567"/>
      <c r="R7" s="567"/>
      <c r="S7" s="567"/>
    </row>
    <row r="8" spans="3:19" ht="13.5" customHeight="1">
      <c r="C8" s="76"/>
      <c r="D8" s="566"/>
      <c r="E8" s="566"/>
      <c r="F8" s="566"/>
      <c r="G8" s="566"/>
      <c r="H8" s="566"/>
      <c r="I8" s="566"/>
      <c r="J8" s="567"/>
      <c r="K8" s="567"/>
      <c r="L8" s="567"/>
      <c r="M8" s="567"/>
      <c r="N8" s="567"/>
      <c r="O8" s="567"/>
      <c r="P8" s="567"/>
      <c r="Q8" s="567"/>
      <c r="R8" s="567"/>
      <c r="S8" s="567"/>
    </row>
    <row r="9" spans="3:19" ht="13.5" customHeight="1">
      <c r="C9" s="76"/>
      <c r="D9" s="566"/>
      <c r="E9" s="566"/>
      <c r="F9" s="566"/>
      <c r="G9" s="566"/>
      <c r="H9" s="566"/>
      <c r="I9" s="566"/>
      <c r="J9" s="567"/>
      <c r="K9" s="567"/>
      <c r="L9" s="567"/>
      <c r="M9" s="567"/>
      <c r="N9" s="567"/>
      <c r="O9" s="567"/>
      <c r="P9" s="567"/>
      <c r="Q9" s="567"/>
      <c r="R9" s="567"/>
      <c r="S9" s="567"/>
    </row>
    <row r="10" spans="3:19" ht="13.5" customHeight="1">
      <c r="C10" s="76"/>
      <c r="D10" s="566"/>
      <c r="E10" s="566"/>
      <c r="F10" s="566"/>
      <c r="G10" s="566"/>
      <c r="H10" s="566"/>
      <c r="I10" s="566"/>
      <c r="J10" s="567" t="s">
        <v>310</v>
      </c>
      <c r="K10" s="567"/>
      <c r="L10" s="567"/>
      <c r="M10" s="567"/>
      <c r="N10" s="567"/>
      <c r="O10" s="567"/>
      <c r="P10" s="567"/>
      <c r="Q10" s="567"/>
      <c r="R10" s="567"/>
      <c r="S10" s="567"/>
    </row>
    <row r="11" spans="3:19" ht="13.5" customHeight="1">
      <c r="C11" s="76"/>
      <c r="D11" s="566"/>
      <c r="E11" s="566"/>
      <c r="F11" s="566"/>
      <c r="G11" s="566"/>
      <c r="H11" s="566"/>
      <c r="I11" s="566"/>
      <c r="J11" s="570"/>
      <c r="K11" s="570">
        <v>2003</v>
      </c>
      <c r="L11" s="570">
        <v>2004</v>
      </c>
      <c r="M11" s="570">
        <v>2005</v>
      </c>
      <c r="N11" s="570">
        <v>2006</v>
      </c>
      <c r="O11" s="570">
        <v>2007</v>
      </c>
      <c r="P11" s="570">
        <v>2008</v>
      </c>
      <c r="Q11" s="570">
        <v>2009</v>
      </c>
      <c r="R11" s="570">
        <v>2010</v>
      </c>
      <c r="S11" s="570">
        <v>2011</v>
      </c>
    </row>
    <row r="12" spans="3:19" ht="13.5" customHeight="1">
      <c r="C12" s="76"/>
      <c r="D12" s="556"/>
      <c r="E12" s="560"/>
      <c r="F12" s="560"/>
      <c r="G12" s="560"/>
      <c r="H12" s="561"/>
      <c r="I12" s="560"/>
      <c r="J12" s="562" t="s">
        <v>311</v>
      </c>
      <c r="K12" s="562">
        <v>16628.98071987362</v>
      </c>
      <c r="L12" s="563">
        <v>18046.916318313088</v>
      </c>
      <c r="M12" s="563">
        <v>19180.91289827957</v>
      </c>
      <c r="N12" s="563">
        <v>20337</v>
      </c>
      <c r="O12" s="563">
        <v>21370</v>
      </c>
      <c r="P12" s="563">
        <v>22104.96608089957</v>
      </c>
      <c r="Q12" s="563">
        <v>23658.13023105527</v>
      </c>
      <c r="R12" s="563">
        <v>22925.209068961005</v>
      </c>
      <c r="S12" s="563">
        <v>23883.29677355767</v>
      </c>
    </row>
    <row r="13" spans="3:19" ht="13.5" customHeight="1">
      <c r="C13" s="76"/>
      <c r="D13" s="556"/>
      <c r="E13" s="560"/>
      <c r="F13" s="560"/>
      <c r="G13" s="560"/>
      <c r="H13" s="561"/>
      <c r="I13" s="560"/>
      <c r="J13" s="562" t="s">
        <v>312</v>
      </c>
      <c r="K13" s="562">
        <v>17412.545256412166</v>
      </c>
      <c r="L13" s="563">
        <v>18396.448846394585</v>
      </c>
      <c r="M13" s="563">
        <v>19180.91289827957</v>
      </c>
      <c r="N13" s="563">
        <v>19840.975609756097</v>
      </c>
      <c r="O13" s="563">
        <v>20275.142314990513</v>
      </c>
      <c r="P13" s="563">
        <v>19718.970634165536</v>
      </c>
      <c r="Q13" s="563">
        <v>20880.962251593355</v>
      </c>
      <c r="R13" s="563">
        <v>19952.314246267193</v>
      </c>
      <c r="S13" s="563">
        <v>20395.641992790497</v>
      </c>
    </row>
    <row r="14" spans="3:19" ht="13.5" customHeight="1">
      <c r="C14" s="76"/>
      <c r="D14" s="564"/>
      <c r="E14" s="568"/>
      <c r="F14" s="560"/>
      <c r="G14" s="560"/>
      <c r="H14" s="561"/>
      <c r="I14" s="560"/>
      <c r="J14" s="562" t="s">
        <v>313</v>
      </c>
      <c r="K14" s="562">
        <v>87.259594</v>
      </c>
      <c r="L14" s="563">
        <v>85.207249</v>
      </c>
      <c r="M14" s="563">
        <v>83.5123419999998</v>
      </c>
      <c r="N14" s="563">
        <v>82.701592</v>
      </c>
      <c r="O14" s="563">
        <v>82.023446</v>
      </c>
      <c r="P14" s="563">
        <v>80.586011</v>
      </c>
      <c r="Q14" s="563">
        <v>79.390132</v>
      </c>
      <c r="R14" s="563">
        <v>79.0605960000002</v>
      </c>
      <c r="S14" s="563">
        <v>78.4491499999996</v>
      </c>
    </row>
    <row r="15" spans="3:19" ht="13.5" customHeight="1">
      <c r="C15" s="76"/>
      <c r="D15" s="569"/>
      <c r="E15" s="568"/>
      <c r="F15" s="560"/>
      <c r="G15" s="560"/>
      <c r="H15" s="561"/>
      <c r="I15" s="560"/>
      <c r="J15" s="562"/>
      <c r="K15" s="562"/>
      <c r="L15" s="563"/>
      <c r="M15" s="563"/>
      <c r="N15" s="563"/>
      <c r="O15" s="563"/>
      <c r="P15" s="563"/>
      <c r="Q15" s="563"/>
      <c r="R15" s="563"/>
      <c r="S15" s="563"/>
    </row>
    <row r="16" spans="3:19" ht="13.5" customHeight="1">
      <c r="C16" s="76"/>
      <c r="D16" s="569"/>
      <c r="E16" s="568"/>
      <c r="F16" s="560"/>
      <c r="G16" s="560"/>
      <c r="H16" s="561"/>
      <c r="I16" s="560"/>
      <c r="J16" s="562"/>
      <c r="K16" s="562"/>
      <c r="L16" s="563"/>
      <c r="M16" s="563"/>
      <c r="N16" s="563"/>
      <c r="O16" s="563"/>
      <c r="P16" s="563"/>
      <c r="Q16" s="563"/>
      <c r="R16" s="563"/>
      <c r="S16" s="563"/>
    </row>
    <row r="17" spans="3:19" ht="13.5" customHeight="1">
      <c r="C17" s="76"/>
      <c r="D17" s="569"/>
      <c r="E17" s="568"/>
      <c r="F17" s="560"/>
      <c r="G17" s="560"/>
      <c r="H17" s="561"/>
      <c r="I17" s="560"/>
      <c r="J17" s="562" t="s">
        <v>314</v>
      </c>
      <c r="K17" s="562"/>
      <c r="L17" s="563"/>
      <c r="M17" s="563"/>
      <c r="N17" s="563"/>
      <c r="O17" s="563"/>
      <c r="P17" s="563"/>
      <c r="Q17" s="563"/>
      <c r="R17" s="563"/>
      <c r="S17" s="563"/>
    </row>
    <row r="18" spans="3:19" ht="13.5" customHeight="1">
      <c r="C18" s="76"/>
      <c r="D18" s="569"/>
      <c r="E18" s="568"/>
      <c r="F18" s="560"/>
      <c r="G18" s="560"/>
      <c r="H18" s="561"/>
      <c r="I18" s="560"/>
      <c r="J18" s="562"/>
      <c r="K18" s="570">
        <v>2003</v>
      </c>
      <c r="L18" s="570">
        <v>2004</v>
      </c>
      <c r="M18" s="570">
        <v>2005</v>
      </c>
      <c r="N18" s="570">
        <v>2006</v>
      </c>
      <c r="O18" s="570">
        <v>2007</v>
      </c>
      <c r="P18" s="570">
        <v>2008</v>
      </c>
      <c r="Q18" s="570">
        <v>2009</v>
      </c>
      <c r="R18" s="570">
        <v>2010</v>
      </c>
      <c r="S18" s="570">
        <v>2011</v>
      </c>
    </row>
    <row r="19" spans="3:19" ht="13.5" customHeight="1">
      <c r="C19" s="76"/>
      <c r="D19" s="569"/>
      <c r="E19" s="568"/>
      <c r="F19" s="560"/>
      <c r="G19" s="560"/>
      <c r="H19" s="561"/>
      <c r="I19" s="560"/>
      <c r="J19" s="562" t="s">
        <v>315</v>
      </c>
      <c r="K19" s="562">
        <v>18645.88510247425</v>
      </c>
      <c r="L19" s="563">
        <v>20388.878552233156</v>
      </c>
      <c r="M19" s="563">
        <v>21797.41801939235</v>
      </c>
      <c r="N19" s="563">
        <v>23097</v>
      </c>
      <c r="O19" s="563">
        <v>24327</v>
      </c>
      <c r="P19" s="563">
        <v>25209.416174240003</v>
      </c>
      <c r="Q19" s="563">
        <v>26807.355451051164</v>
      </c>
      <c r="R19" s="563">
        <v>25802.222269664173</v>
      </c>
      <c r="S19" s="563">
        <v>26994.61001801053</v>
      </c>
    </row>
    <row r="20" spans="3:19" ht="13.5" customHeight="1">
      <c r="C20" s="76"/>
      <c r="D20" s="569"/>
      <c r="E20" s="568"/>
      <c r="F20" s="560"/>
      <c r="G20" s="560"/>
      <c r="H20" s="561"/>
      <c r="I20" s="560"/>
      <c r="J20" s="562" t="s">
        <v>316</v>
      </c>
      <c r="K20" s="562">
        <v>19524.487018297645</v>
      </c>
      <c r="L20" s="563">
        <v>20783.77018576265</v>
      </c>
      <c r="M20" s="563">
        <v>21797.41801939235</v>
      </c>
      <c r="N20" s="563">
        <v>22533.658536585368</v>
      </c>
      <c r="O20" s="563">
        <v>23080.645161290322</v>
      </c>
      <c r="P20" s="563">
        <v>22488.328433755578</v>
      </c>
      <c r="Q20" s="563">
        <v>23660.50790030994</v>
      </c>
      <c r="R20" s="563">
        <v>22456.24218421599</v>
      </c>
      <c r="S20" s="563">
        <v>23052.613166533334</v>
      </c>
    </row>
    <row r="21" spans="3:19" ht="13.5" customHeight="1">
      <c r="C21" s="76"/>
      <c r="D21" s="556"/>
      <c r="E21" s="560"/>
      <c r="F21" s="560"/>
      <c r="G21" s="560"/>
      <c r="H21" s="560"/>
      <c r="I21" s="560"/>
      <c r="J21" s="562" t="s">
        <v>313</v>
      </c>
      <c r="K21" s="562">
        <v>66.965167</v>
      </c>
      <c r="L21" s="563">
        <v>65.304272</v>
      </c>
      <c r="M21" s="563">
        <v>63.782147</v>
      </c>
      <c r="N21" s="563">
        <v>62.871136</v>
      </c>
      <c r="O21" s="563">
        <v>61.933266</v>
      </c>
      <c r="P21" s="563">
        <v>60.4039179999999</v>
      </c>
      <c r="Q21" s="563">
        <v>59.1836829999999</v>
      </c>
      <c r="R21" s="563">
        <v>58.7620029999999</v>
      </c>
      <c r="S21" s="563">
        <v>58.5837609999998</v>
      </c>
    </row>
    <row r="22" spans="3:19" ht="13.5" customHeight="1">
      <c r="C22" s="76"/>
      <c r="D22" s="569"/>
      <c r="E22" s="568"/>
      <c r="F22" s="560"/>
      <c r="G22" s="560"/>
      <c r="H22" s="561"/>
      <c r="I22" s="560"/>
      <c r="J22" s="562"/>
      <c r="K22" s="562"/>
      <c r="L22" s="563"/>
      <c r="M22" s="563"/>
      <c r="N22" s="563"/>
      <c r="O22" s="563"/>
      <c r="P22" s="563"/>
      <c r="Q22" s="563"/>
      <c r="R22" s="563"/>
      <c r="S22" s="563"/>
    </row>
    <row r="23" spans="3:19" ht="13.5" customHeight="1">
      <c r="C23" s="76"/>
      <c r="D23" s="569"/>
      <c r="E23" s="568"/>
      <c r="F23" s="560"/>
      <c r="G23" s="560"/>
      <c r="H23" s="561"/>
      <c r="I23" s="560"/>
      <c r="J23" s="562"/>
      <c r="K23" s="562"/>
      <c r="L23" s="563"/>
      <c r="M23" s="563"/>
      <c r="N23" s="563"/>
      <c r="O23" s="563"/>
      <c r="P23" s="563"/>
      <c r="Q23" s="563"/>
      <c r="R23" s="563"/>
      <c r="S23" s="563"/>
    </row>
    <row r="24" spans="3:19" ht="13.5" customHeight="1">
      <c r="C24" s="76"/>
      <c r="D24" s="569"/>
      <c r="E24" s="568"/>
      <c r="F24" s="560"/>
      <c r="G24" s="560"/>
      <c r="H24" s="561"/>
      <c r="I24" s="560"/>
      <c r="J24" s="562"/>
      <c r="K24" s="562"/>
      <c r="L24" s="563"/>
      <c r="M24" s="563"/>
      <c r="N24" s="563"/>
      <c r="O24" s="563"/>
      <c r="P24" s="563"/>
      <c r="Q24" s="563"/>
      <c r="R24" s="563"/>
      <c r="S24" s="563"/>
    </row>
    <row r="25" spans="3:19" ht="13.5" customHeight="1">
      <c r="C25" s="76"/>
      <c r="D25" s="569"/>
      <c r="E25" s="568"/>
      <c r="F25" s="560"/>
      <c r="G25" s="560"/>
      <c r="H25" s="561"/>
      <c r="I25" s="560"/>
      <c r="J25" s="562"/>
      <c r="K25" s="562"/>
      <c r="L25" s="563"/>
      <c r="M25" s="563"/>
      <c r="N25" s="563"/>
      <c r="O25" s="563"/>
      <c r="P25" s="563"/>
      <c r="Q25" s="563"/>
      <c r="R25" s="563"/>
      <c r="S25" s="563"/>
    </row>
    <row r="26" spans="3:19" ht="13.5" customHeight="1">
      <c r="C26" s="76"/>
      <c r="D26" s="556"/>
      <c r="E26" s="560"/>
      <c r="F26" s="560"/>
      <c r="G26" s="560"/>
      <c r="H26" s="561"/>
      <c r="I26" s="560"/>
      <c r="J26" s="562"/>
      <c r="K26" s="562"/>
      <c r="L26" s="563"/>
      <c r="M26" s="563"/>
      <c r="N26" s="563"/>
      <c r="O26" s="563"/>
      <c r="P26" s="563"/>
      <c r="Q26" s="563"/>
      <c r="R26" s="563"/>
      <c r="S26" s="563"/>
    </row>
    <row r="27" spans="3:19" ht="13.5" customHeight="1">
      <c r="C27" s="76"/>
      <c r="D27" s="556"/>
      <c r="E27" s="560"/>
      <c r="F27" s="560"/>
      <c r="G27" s="560"/>
      <c r="H27" s="561"/>
      <c r="I27" s="560"/>
      <c r="J27" s="562"/>
      <c r="K27" s="562"/>
      <c r="L27" s="563"/>
      <c r="M27" s="563"/>
      <c r="N27" s="563"/>
      <c r="O27" s="563"/>
      <c r="P27" s="563"/>
      <c r="Q27" s="563"/>
      <c r="R27" s="563"/>
      <c r="S27" s="563"/>
    </row>
    <row r="28" spans="3:19" ht="13.5" customHeight="1">
      <c r="C28" s="76"/>
      <c r="D28" s="564"/>
      <c r="E28" s="568"/>
      <c r="F28" s="560"/>
      <c r="G28" s="560"/>
      <c r="H28" s="561"/>
      <c r="I28" s="560"/>
      <c r="J28" s="562"/>
      <c r="K28" s="562"/>
      <c r="L28" s="563"/>
      <c r="M28" s="563"/>
      <c r="N28" s="563"/>
      <c r="O28" s="563"/>
      <c r="P28" s="563"/>
      <c r="Q28" s="563"/>
      <c r="R28" s="563"/>
      <c r="S28" s="563"/>
    </row>
    <row r="29" spans="3:19" ht="13.5" customHeight="1">
      <c r="C29" s="76"/>
      <c r="D29" s="569"/>
      <c r="E29" s="568"/>
      <c r="F29" s="560"/>
      <c r="G29" s="560"/>
      <c r="H29" s="561"/>
      <c r="I29" s="560"/>
      <c r="J29" s="562"/>
      <c r="K29" s="562"/>
      <c r="L29" s="563"/>
      <c r="M29" s="563"/>
      <c r="N29" s="563"/>
      <c r="O29" s="563"/>
      <c r="P29" s="563"/>
      <c r="Q29" s="563"/>
      <c r="R29" s="563"/>
      <c r="S29" s="563"/>
    </row>
    <row r="30" spans="3:19" ht="13.5" customHeight="1">
      <c r="C30" s="76"/>
      <c r="D30" s="569"/>
      <c r="E30" s="568"/>
      <c r="F30" s="560"/>
      <c r="G30" s="560"/>
      <c r="H30" s="561"/>
      <c r="I30" s="560"/>
      <c r="J30" s="562"/>
      <c r="K30" s="562"/>
      <c r="L30" s="563"/>
      <c r="M30" s="563"/>
      <c r="N30" s="563"/>
      <c r="O30" s="563"/>
      <c r="P30" s="563"/>
      <c r="Q30" s="563"/>
      <c r="R30" s="563"/>
      <c r="S30" s="563"/>
    </row>
    <row r="31" spans="3:19" ht="13.5" customHeight="1">
      <c r="C31" s="76"/>
      <c r="D31" s="569"/>
      <c r="E31" s="568"/>
      <c r="F31" s="560"/>
      <c r="G31" s="560"/>
      <c r="H31" s="561"/>
      <c r="I31" s="560"/>
      <c r="J31" s="562"/>
      <c r="K31" s="562"/>
      <c r="L31" s="563"/>
      <c r="M31" s="563"/>
      <c r="N31" s="563"/>
      <c r="O31" s="563"/>
      <c r="P31" s="563"/>
      <c r="Q31" s="563"/>
      <c r="R31" s="563"/>
      <c r="S31" s="563"/>
    </row>
    <row r="32" spans="3:19" ht="13.5" customHeight="1">
      <c r="C32" s="76"/>
      <c r="D32" s="569"/>
      <c r="E32" s="568"/>
      <c r="F32" s="560"/>
      <c r="G32" s="560"/>
      <c r="H32" s="561"/>
      <c r="I32" s="560"/>
      <c r="J32" s="562"/>
      <c r="K32" s="562"/>
      <c r="L32" s="563"/>
      <c r="M32" s="563"/>
      <c r="N32" s="563"/>
      <c r="O32" s="563"/>
      <c r="P32" s="563"/>
      <c r="Q32" s="563"/>
      <c r="R32" s="563"/>
      <c r="S32" s="563"/>
    </row>
    <row r="33" spans="3:19" ht="13.5" customHeight="1">
      <c r="C33" s="76"/>
      <c r="D33" s="569"/>
      <c r="E33" s="568"/>
      <c r="F33" s="560"/>
      <c r="G33" s="560"/>
      <c r="H33" s="561"/>
      <c r="I33" s="560"/>
      <c r="J33" s="562"/>
      <c r="K33" s="562"/>
      <c r="L33" s="563"/>
      <c r="M33" s="563"/>
      <c r="N33" s="563"/>
      <c r="O33" s="563"/>
      <c r="P33" s="563"/>
      <c r="Q33" s="563"/>
      <c r="R33" s="563"/>
      <c r="S33" s="563"/>
    </row>
    <row r="34" spans="3:19" ht="13.5" customHeight="1">
      <c r="C34" s="76"/>
      <c r="D34" s="556"/>
      <c r="E34" s="560"/>
      <c r="F34" s="560"/>
      <c r="G34" s="560"/>
      <c r="H34" s="560"/>
      <c r="I34" s="560"/>
      <c r="J34" s="562"/>
      <c r="K34" s="562"/>
      <c r="L34" s="563"/>
      <c r="M34" s="563"/>
      <c r="N34" s="563"/>
      <c r="O34" s="563"/>
      <c r="P34" s="563"/>
      <c r="Q34" s="563"/>
      <c r="R34" s="563"/>
      <c r="S34" s="563"/>
    </row>
    <row r="35" spans="3:19" ht="13.5" customHeight="1">
      <c r="C35" s="76"/>
      <c r="D35" s="569"/>
      <c r="E35" s="568"/>
      <c r="F35" s="560"/>
      <c r="G35" s="560"/>
      <c r="H35" s="561"/>
      <c r="I35" s="560"/>
      <c r="J35" s="562"/>
      <c r="K35" s="562"/>
      <c r="L35" s="563"/>
      <c r="M35" s="563"/>
      <c r="N35" s="563"/>
      <c r="O35" s="563"/>
      <c r="P35" s="563"/>
      <c r="Q35" s="563"/>
      <c r="R35" s="563"/>
      <c r="S35" s="563"/>
    </row>
    <row r="36" spans="3:19" ht="13.5" customHeight="1">
      <c r="C36" s="76"/>
      <c r="D36" s="569"/>
      <c r="E36" s="568"/>
      <c r="F36" s="560"/>
      <c r="G36" s="560"/>
      <c r="H36" s="561"/>
      <c r="I36" s="560"/>
      <c r="J36" s="562"/>
      <c r="K36" s="562"/>
      <c r="L36" s="563"/>
      <c r="M36" s="563"/>
      <c r="N36" s="563"/>
      <c r="O36" s="563"/>
      <c r="P36" s="563"/>
      <c r="Q36" s="563"/>
      <c r="R36" s="563"/>
      <c r="S36" s="563"/>
    </row>
    <row r="37" spans="3:19" ht="13.5" customHeight="1">
      <c r="C37" s="76"/>
      <c r="D37" s="569"/>
      <c r="E37" s="568"/>
      <c r="F37" s="560"/>
      <c r="G37" s="560"/>
      <c r="H37" s="561"/>
      <c r="I37" s="560"/>
      <c r="J37" s="562"/>
      <c r="K37" s="562"/>
      <c r="L37" s="563"/>
      <c r="M37" s="563"/>
      <c r="N37" s="563"/>
      <c r="O37" s="563"/>
      <c r="P37" s="563"/>
      <c r="Q37" s="563"/>
      <c r="R37" s="563"/>
      <c r="S37" s="563"/>
    </row>
    <row r="38" spans="3:19" ht="13.5" customHeight="1">
      <c r="C38" s="76"/>
      <c r="D38" s="569"/>
      <c r="E38" s="568"/>
      <c r="F38" s="560"/>
      <c r="G38" s="560"/>
      <c r="H38" s="561"/>
      <c r="I38" s="560"/>
      <c r="J38" s="562"/>
      <c r="K38" s="562"/>
      <c r="L38" s="563"/>
      <c r="M38" s="563"/>
      <c r="N38" s="563"/>
      <c r="O38" s="563"/>
      <c r="P38" s="563"/>
      <c r="Q38" s="563"/>
      <c r="R38" s="563"/>
      <c r="S38" s="563"/>
    </row>
    <row r="39" spans="4:19" ht="13.5">
      <c r="D39" s="229" t="s">
        <v>287</v>
      </c>
      <c r="E39" s="230"/>
      <c r="F39" s="230"/>
      <c r="G39" s="230"/>
      <c r="H39" s="230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64" t="s">
        <v>342</v>
      </c>
    </row>
    <row r="40" spans="4:19" ht="12.75">
      <c r="D40" s="65"/>
      <c r="E40" s="257" t="s">
        <v>339</v>
      </c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</row>
    <row r="41" spans="4:19" ht="12.75">
      <c r="D41" s="65" t="s">
        <v>102</v>
      </c>
      <c r="E41" s="257" t="s">
        <v>317</v>
      </c>
      <c r="F41" s="553"/>
      <c r="G41" s="553"/>
      <c r="H41" s="553"/>
      <c r="I41" s="553"/>
      <c r="J41" s="553"/>
      <c r="K41" s="553"/>
      <c r="L41" s="553"/>
      <c r="M41" s="553"/>
      <c r="N41" s="553"/>
      <c r="O41" s="553"/>
      <c r="P41" s="553"/>
      <c r="Q41" s="553"/>
      <c r="R41" s="553"/>
      <c r="S41" s="553"/>
    </row>
  </sheetData>
  <sheetProtection/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>
    <tabColor rgb="FF7030A0"/>
  </sheetPr>
  <dimension ref="B3:AA68"/>
  <sheetViews>
    <sheetView showGridLines="0" zoomScale="90" zoomScaleNormal="90" zoomScalePageLayoutView="0" workbookViewId="0" topLeftCell="A1">
      <pane xSplit="9" ySplit="11" topLeftCell="J24" activePane="bottomRight" state="frozen"/>
      <selection pane="topLeft" activeCell="Q7" sqref="Q7:Q10"/>
      <selection pane="topRight" activeCell="Q7" sqref="Q7:Q10"/>
      <selection pane="bottomLeft" activeCell="Q7" sqref="Q7:Q10"/>
      <selection pane="bottomRight" activeCell="C3" sqref="C3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2.125" style="67" customWidth="1"/>
    <col min="7" max="8" width="10.75390625" style="67" customWidth="1"/>
    <col min="9" max="9" width="1.12109375" style="67" customWidth="1"/>
    <col min="10" max="18" width="7.75390625" style="67" customWidth="1"/>
    <col min="19" max="16384" width="9.125" style="67" customWidth="1"/>
  </cols>
  <sheetData>
    <row r="1" ht="12.75" hidden="1"/>
    <row r="2" ht="12.75" hidden="1"/>
    <row r="3" ht="9" customHeight="1">
      <c r="C3" s="66"/>
    </row>
    <row r="4" spans="4:18" s="68" customFormat="1" ht="15.75">
      <c r="D4" s="16" t="s">
        <v>25</v>
      </c>
      <c r="E4" s="69"/>
      <c r="F4" s="69"/>
      <c r="G4" s="69"/>
      <c r="H4" s="16" t="s">
        <v>178</v>
      </c>
      <c r="I4" s="70"/>
      <c r="J4" s="69"/>
      <c r="K4" s="69"/>
      <c r="L4" s="69"/>
      <c r="M4" s="69"/>
      <c r="N4" s="69"/>
      <c r="O4" s="69"/>
      <c r="P4" s="69"/>
      <c r="Q4" s="69"/>
      <c r="R4" s="69"/>
    </row>
    <row r="5" spans="2:18" s="68" customFormat="1" ht="15.75">
      <c r="B5" s="269">
        <v>0</v>
      </c>
      <c r="D5" s="107" t="s">
        <v>329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4:18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18"/>
    </row>
    <row r="7" spans="3:18" ht="6" customHeight="1">
      <c r="C7" s="21"/>
      <c r="D7" s="624" t="s">
        <v>121</v>
      </c>
      <c r="E7" s="625"/>
      <c r="F7" s="625"/>
      <c r="G7" s="625"/>
      <c r="H7" s="625"/>
      <c r="I7" s="626"/>
      <c r="J7" s="633" t="s">
        <v>21</v>
      </c>
      <c r="K7" s="615" t="s">
        <v>22</v>
      </c>
      <c r="L7" s="639" t="s">
        <v>23</v>
      </c>
      <c r="M7" s="646" t="s">
        <v>24</v>
      </c>
      <c r="N7" s="633" t="s">
        <v>138</v>
      </c>
      <c r="O7" s="615" t="s">
        <v>144</v>
      </c>
      <c r="P7" s="633" t="s">
        <v>241</v>
      </c>
      <c r="Q7" s="633" t="s">
        <v>280</v>
      </c>
      <c r="R7" s="635" t="s">
        <v>323</v>
      </c>
    </row>
    <row r="8" spans="3:18" ht="6" customHeight="1">
      <c r="C8" s="21"/>
      <c r="D8" s="627"/>
      <c r="E8" s="628"/>
      <c r="F8" s="628"/>
      <c r="G8" s="628"/>
      <c r="H8" s="628"/>
      <c r="I8" s="629"/>
      <c r="J8" s="634"/>
      <c r="K8" s="645"/>
      <c r="L8" s="640"/>
      <c r="M8" s="647"/>
      <c r="N8" s="634"/>
      <c r="O8" s="645"/>
      <c r="P8" s="634"/>
      <c r="Q8" s="634"/>
      <c r="R8" s="636"/>
    </row>
    <row r="9" spans="3:18" ht="6" customHeight="1">
      <c r="C9" s="21"/>
      <c r="D9" s="627"/>
      <c r="E9" s="628"/>
      <c r="F9" s="628"/>
      <c r="G9" s="628"/>
      <c r="H9" s="628"/>
      <c r="I9" s="629"/>
      <c r="J9" s="634"/>
      <c r="K9" s="645"/>
      <c r="L9" s="640"/>
      <c r="M9" s="647"/>
      <c r="N9" s="634"/>
      <c r="O9" s="645"/>
      <c r="P9" s="634"/>
      <c r="Q9" s="634"/>
      <c r="R9" s="636"/>
    </row>
    <row r="10" spans="3:18" ht="6" customHeight="1">
      <c r="C10" s="21"/>
      <c r="D10" s="627"/>
      <c r="E10" s="628"/>
      <c r="F10" s="628"/>
      <c r="G10" s="628"/>
      <c r="H10" s="628"/>
      <c r="I10" s="629"/>
      <c r="J10" s="634"/>
      <c r="K10" s="645"/>
      <c r="L10" s="640"/>
      <c r="M10" s="647"/>
      <c r="N10" s="634"/>
      <c r="O10" s="645"/>
      <c r="P10" s="634"/>
      <c r="Q10" s="634"/>
      <c r="R10" s="636"/>
    </row>
    <row r="11" spans="3:18" ht="15" customHeight="1" thickBot="1">
      <c r="C11" s="21"/>
      <c r="D11" s="630"/>
      <c r="E11" s="631"/>
      <c r="F11" s="631"/>
      <c r="G11" s="631"/>
      <c r="H11" s="631"/>
      <c r="I11" s="632"/>
      <c r="J11" s="19" t="s">
        <v>102</v>
      </c>
      <c r="K11" s="240" t="s">
        <v>102</v>
      </c>
      <c r="L11" s="241"/>
      <c r="M11" s="242"/>
      <c r="N11" s="19"/>
      <c r="O11" s="240"/>
      <c r="P11" s="19"/>
      <c r="Q11" s="19"/>
      <c r="R11" s="204"/>
    </row>
    <row r="12" spans="3:18" ht="15" customHeight="1" thickBot="1" thickTop="1">
      <c r="C12" s="21"/>
      <c r="D12" s="116" t="s">
        <v>194</v>
      </c>
      <c r="E12" s="117"/>
      <c r="F12" s="117"/>
      <c r="G12" s="117"/>
      <c r="H12" s="117"/>
      <c r="I12" s="117"/>
      <c r="J12" s="117"/>
      <c r="K12" s="117"/>
      <c r="L12" s="334"/>
      <c r="M12" s="335"/>
      <c r="N12" s="117"/>
      <c r="O12" s="117"/>
      <c r="P12" s="546"/>
      <c r="Q12" s="546"/>
      <c r="R12" s="118"/>
    </row>
    <row r="13" spans="3:18" ht="13.5" customHeight="1" thickTop="1">
      <c r="C13" s="21"/>
      <c r="D13" s="22"/>
      <c r="E13" s="23" t="s">
        <v>130</v>
      </c>
      <c r="F13" s="23"/>
      <c r="G13" s="23"/>
      <c r="H13" s="24"/>
      <c r="I13" s="25"/>
      <c r="J13" s="26">
        <v>4838</v>
      </c>
      <c r="K13" s="210">
        <v>4765</v>
      </c>
      <c r="L13" s="79">
        <v>4474</v>
      </c>
      <c r="M13" s="217">
        <v>4197</v>
      </c>
      <c r="N13" s="217">
        <v>4155</v>
      </c>
      <c r="O13" s="398">
        <v>4133</v>
      </c>
      <c r="P13" s="26">
        <v>4125</v>
      </c>
      <c r="Q13" s="26">
        <v>4123</v>
      </c>
      <c r="R13" s="578">
        <v>4111</v>
      </c>
    </row>
    <row r="14" spans="3:18" ht="13.5" customHeight="1">
      <c r="C14" s="21"/>
      <c r="D14" s="28"/>
      <c r="E14" s="620" t="s">
        <v>106</v>
      </c>
      <c r="F14" s="41" t="s">
        <v>122</v>
      </c>
      <c r="G14" s="42"/>
      <c r="H14" s="80"/>
      <c r="I14" s="43"/>
      <c r="J14" s="44">
        <v>4704</v>
      </c>
      <c r="K14" s="211">
        <v>4630</v>
      </c>
      <c r="L14" s="81">
        <v>4358</v>
      </c>
      <c r="M14" s="218">
        <v>4100</v>
      </c>
      <c r="N14" s="218">
        <v>4057</v>
      </c>
      <c r="O14" s="399">
        <v>4025</v>
      </c>
      <c r="P14" s="44">
        <v>4013</v>
      </c>
      <c r="Q14" s="44">
        <v>4003</v>
      </c>
      <c r="R14" s="579">
        <v>3984</v>
      </c>
    </row>
    <row r="15" spans="3:18" ht="13.5" customHeight="1">
      <c r="C15" s="21"/>
      <c r="D15" s="35"/>
      <c r="E15" s="641"/>
      <c r="F15" s="643" t="s">
        <v>123</v>
      </c>
      <c r="G15" s="30" t="s">
        <v>124</v>
      </c>
      <c r="H15" s="31"/>
      <c r="I15" s="32"/>
      <c r="J15" s="33">
        <v>77</v>
      </c>
      <c r="K15" s="212">
        <v>79</v>
      </c>
      <c r="L15" s="82">
        <v>74</v>
      </c>
      <c r="M15" s="219">
        <v>48</v>
      </c>
      <c r="N15" s="219">
        <v>48</v>
      </c>
      <c r="O15" s="400">
        <v>49</v>
      </c>
      <c r="P15" s="518">
        <v>49</v>
      </c>
      <c r="Q15" s="518">
        <v>51</v>
      </c>
      <c r="R15" s="580">
        <v>48</v>
      </c>
    </row>
    <row r="16" spans="3:18" ht="13.5" customHeight="1">
      <c r="C16" s="21"/>
      <c r="D16" s="35"/>
      <c r="E16" s="641"/>
      <c r="F16" s="623"/>
      <c r="G16" s="37" t="s">
        <v>125</v>
      </c>
      <c r="H16" s="83"/>
      <c r="I16" s="38"/>
      <c r="J16" s="39">
        <v>3938</v>
      </c>
      <c r="K16" s="213">
        <v>3851</v>
      </c>
      <c r="L16" s="84">
        <v>3785</v>
      </c>
      <c r="M16" s="220">
        <v>3728</v>
      </c>
      <c r="N16" s="220">
        <v>3700</v>
      </c>
      <c r="O16" s="401">
        <v>3674</v>
      </c>
      <c r="P16" s="39">
        <v>3665</v>
      </c>
      <c r="Q16" s="39">
        <v>3655</v>
      </c>
      <c r="R16" s="581">
        <v>3645</v>
      </c>
    </row>
    <row r="17" spans="3:18" ht="13.5" customHeight="1">
      <c r="C17" s="21"/>
      <c r="D17" s="35"/>
      <c r="E17" s="641"/>
      <c r="F17" s="623"/>
      <c r="G17" s="254" t="s">
        <v>252</v>
      </c>
      <c r="H17" s="124"/>
      <c r="I17" s="125"/>
      <c r="J17" s="255">
        <v>0</v>
      </c>
      <c r="K17" s="359">
        <v>0</v>
      </c>
      <c r="L17" s="349">
        <v>0</v>
      </c>
      <c r="M17" s="483">
        <v>0</v>
      </c>
      <c r="N17" s="483">
        <v>0</v>
      </c>
      <c r="O17" s="484">
        <v>0</v>
      </c>
      <c r="P17" s="255">
        <v>0</v>
      </c>
      <c r="Q17" s="255">
        <v>0</v>
      </c>
      <c r="R17" s="582">
        <v>0</v>
      </c>
    </row>
    <row r="18" spans="3:18" ht="12.75" customHeight="1">
      <c r="C18" s="21"/>
      <c r="D18" s="35"/>
      <c r="E18" s="641"/>
      <c r="F18" s="644"/>
      <c r="G18" s="85" t="s">
        <v>126</v>
      </c>
      <c r="H18" s="86"/>
      <c r="I18" s="87"/>
      <c r="J18" s="88">
        <v>689</v>
      </c>
      <c r="K18" s="214">
        <v>700</v>
      </c>
      <c r="L18" s="90">
        <v>499</v>
      </c>
      <c r="M18" s="221">
        <v>324</v>
      </c>
      <c r="N18" s="221">
        <v>309</v>
      </c>
      <c r="O18" s="402">
        <v>302</v>
      </c>
      <c r="P18" s="88">
        <v>299</v>
      </c>
      <c r="Q18" s="88">
        <v>297</v>
      </c>
      <c r="R18" s="410">
        <v>291</v>
      </c>
    </row>
    <row r="19" spans="3:18" ht="13.5" customHeight="1">
      <c r="C19" s="21"/>
      <c r="D19" s="35"/>
      <c r="E19" s="641"/>
      <c r="F19" s="41" t="s">
        <v>127</v>
      </c>
      <c r="G19" s="42"/>
      <c r="H19" s="80"/>
      <c r="I19" s="43"/>
      <c r="J19" s="44">
        <v>92</v>
      </c>
      <c r="K19" s="211">
        <v>92</v>
      </c>
      <c r="L19" s="81">
        <v>80</v>
      </c>
      <c r="M19" s="218">
        <v>61</v>
      </c>
      <c r="N19" s="218">
        <v>62</v>
      </c>
      <c r="O19" s="399">
        <v>68</v>
      </c>
      <c r="P19" s="44">
        <v>72</v>
      </c>
      <c r="Q19" s="44">
        <v>80</v>
      </c>
      <c r="R19" s="579">
        <v>85</v>
      </c>
    </row>
    <row r="20" spans="3:18" ht="13.5" customHeight="1" thickBot="1">
      <c r="C20" s="21"/>
      <c r="D20" s="46"/>
      <c r="E20" s="642"/>
      <c r="F20" s="47" t="s">
        <v>128</v>
      </c>
      <c r="G20" s="48"/>
      <c r="H20" s="49"/>
      <c r="I20" s="50"/>
      <c r="J20" s="51">
        <v>42</v>
      </c>
      <c r="K20" s="215">
        <v>43</v>
      </c>
      <c r="L20" s="91">
        <v>36</v>
      </c>
      <c r="M20" s="222">
        <v>36</v>
      </c>
      <c r="N20" s="222">
        <v>36</v>
      </c>
      <c r="O20" s="403">
        <v>40</v>
      </c>
      <c r="P20" s="601">
        <v>40</v>
      </c>
      <c r="Q20" s="601">
        <v>40</v>
      </c>
      <c r="R20" s="583">
        <v>42</v>
      </c>
    </row>
    <row r="21" spans="3:18" ht="13.5" customHeight="1" thickBot="1">
      <c r="C21" s="21"/>
      <c r="D21" s="119" t="s">
        <v>131</v>
      </c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602"/>
      <c r="Q21" s="602"/>
      <c r="R21" s="173"/>
    </row>
    <row r="22" spans="3:27" ht="13.5" customHeight="1">
      <c r="C22" s="21"/>
      <c r="D22" s="92"/>
      <c r="E22" s="93" t="s">
        <v>130</v>
      </c>
      <c r="F22" s="93"/>
      <c r="G22" s="93"/>
      <c r="H22" s="94"/>
      <c r="I22" s="95"/>
      <c r="J22" s="96">
        <v>49740</v>
      </c>
      <c r="K22" s="216">
        <v>47620</v>
      </c>
      <c r="L22" s="98">
        <v>45769</v>
      </c>
      <c r="M22" s="223">
        <v>44527</v>
      </c>
      <c r="N22" s="223">
        <v>43433</v>
      </c>
      <c r="O22" s="404">
        <v>42498</v>
      </c>
      <c r="P22" s="603">
        <v>41941</v>
      </c>
      <c r="Q22" s="603">
        <v>41720</v>
      </c>
      <c r="R22" s="584">
        <v>42105</v>
      </c>
      <c r="S22" s="612"/>
      <c r="T22" s="267"/>
      <c r="U22" s="267"/>
      <c r="V22" s="267"/>
      <c r="W22" s="267"/>
      <c r="X22" s="267"/>
      <c r="Y22" s="246"/>
      <c r="Z22" s="246"/>
      <c r="AA22" s="246"/>
    </row>
    <row r="23" spans="3:27" ht="13.5" customHeight="1">
      <c r="C23" s="21"/>
      <c r="D23" s="28"/>
      <c r="E23" s="620" t="s">
        <v>106</v>
      </c>
      <c r="F23" s="41" t="s">
        <v>122</v>
      </c>
      <c r="G23" s="42"/>
      <c r="H23" s="80"/>
      <c r="I23" s="43"/>
      <c r="J23" s="44">
        <v>49056</v>
      </c>
      <c r="K23" s="211">
        <v>46924</v>
      </c>
      <c r="L23" s="81">
        <v>45064</v>
      </c>
      <c r="M23" s="218">
        <v>43785</v>
      </c>
      <c r="N23" s="218">
        <v>42672</v>
      </c>
      <c r="O23" s="399">
        <v>41682</v>
      </c>
      <c r="P23" s="44">
        <v>41090</v>
      </c>
      <c r="Q23" s="44">
        <v>40828</v>
      </c>
      <c r="R23" s="579">
        <v>41150</v>
      </c>
      <c r="S23" s="267"/>
      <c r="T23" s="267"/>
      <c r="U23" s="267"/>
      <c r="V23" s="267"/>
      <c r="W23" s="267"/>
      <c r="X23" s="267"/>
      <c r="Y23" s="246"/>
      <c r="Z23" s="246"/>
      <c r="AA23" s="246"/>
    </row>
    <row r="24" spans="3:27" ht="13.5" customHeight="1">
      <c r="C24" s="21"/>
      <c r="D24" s="35"/>
      <c r="E24" s="641"/>
      <c r="F24" s="643" t="s">
        <v>123</v>
      </c>
      <c r="G24" s="30" t="s">
        <v>124</v>
      </c>
      <c r="H24" s="31"/>
      <c r="I24" s="32"/>
      <c r="J24" s="33">
        <v>247</v>
      </c>
      <c r="K24" s="212">
        <v>263</v>
      </c>
      <c r="L24" s="82">
        <v>259</v>
      </c>
      <c r="M24" s="219">
        <v>281</v>
      </c>
      <c r="N24" s="219">
        <v>273</v>
      </c>
      <c r="O24" s="405">
        <v>273</v>
      </c>
      <c r="P24" s="33">
        <v>273</v>
      </c>
      <c r="Q24" s="33">
        <v>270</v>
      </c>
      <c r="R24" s="409">
        <v>280</v>
      </c>
      <c r="S24" s="267"/>
      <c r="T24" s="267"/>
      <c r="U24" s="267"/>
      <c r="V24" s="267"/>
      <c r="W24" s="267"/>
      <c r="X24" s="267"/>
      <c r="Y24" s="246"/>
      <c r="Z24" s="246"/>
      <c r="AA24" s="246"/>
    </row>
    <row r="25" spans="3:27" ht="13.5" customHeight="1">
      <c r="C25" s="21"/>
      <c r="D25" s="35"/>
      <c r="E25" s="641"/>
      <c r="F25" s="623"/>
      <c r="G25" s="37" t="s">
        <v>125</v>
      </c>
      <c r="H25" s="83"/>
      <c r="I25" s="38"/>
      <c r="J25" s="39">
        <v>45017</v>
      </c>
      <c r="K25" s="213">
        <v>42965</v>
      </c>
      <c r="L25" s="84">
        <v>41672</v>
      </c>
      <c r="M25" s="220">
        <v>40454</v>
      </c>
      <c r="N25" s="220">
        <v>39422</v>
      </c>
      <c r="O25" s="401">
        <v>38487</v>
      </c>
      <c r="P25" s="39">
        <v>37958</v>
      </c>
      <c r="Q25" s="39">
        <v>37796</v>
      </c>
      <c r="R25" s="581">
        <v>38095</v>
      </c>
      <c r="S25" s="267"/>
      <c r="T25" s="267"/>
      <c r="U25" s="267"/>
      <c r="V25" s="267"/>
      <c r="W25" s="267"/>
      <c r="X25" s="267"/>
      <c r="Y25" s="246"/>
      <c r="Z25" s="246"/>
      <c r="AA25" s="246"/>
    </row>
    <row r="26" spans="3:27" ht="13.5" customHeight="1">
      <c r="C26" s="21"/>
      <c r="D26" s="35"/>
      <c r="E26" s="641"/>
      <c r="F26" s="623"/>
      <c r="G26" s="254" t="s">
        <v>252</v>
      </c>
      <c r="H26" s="124"/>
      <c r="I26" s="125"/>
      <c r="J26" s="255">
        <v>0</v>
      </c>
      <c r="K26" s="359">
        <v>0</v>
      </c>
      <c r="L26" s="349">
        <v>0</v>
      </c>
      <c r="M26" s="483">
        <v>0</v>
      </c>
      <c r="N26" s="483">
        <v>0</v>
      </c>
      <c r="O26" s="484">
        <v>0</v>
      </c>
      <c r="P26" s="255">
        <v>0</v>
      </c>
      <c r="Q26" s="255">
        <v>0</v>
      </c>
      <c r="R26" s="582">
        <v>0</v>
      </c>
      <c r="S26" s="267"/>
      <c r="T26" s="267"/>
      <c r="U26" s="267"/>
      <c r="V26" s="267"/>
      <c r="W26" s="267"/>
      <c r="X26" s="267"/>
      <c r="Y26" s="246"/>
      <c r="Z26" s="246"/>
      <c r="AA26" s="246"/>
    </row>
    <row r="27" spans="3:27" ht="13.5" customHeight="1">
      <c r="C27" s="21"/>
      <c r="D27" s="35"/>
      <c r="E27" s="641"/>
      <c r="F27" s="644"/>
      <c r="G27" s="85" t="s">
        <v>126</v>
      </c>
      <c r="H27" s="86"/>
      <c r="I27" s="87"/>
      <c r="J27" s="88">
        <v>3792</v>
      </c>
      <c r="K27" s="214">
        <v>3696</v>
      </c>
      <c r="L27" s="90">
        <v>3133</v>
      </c>
      <c r="M27" s="221">
        <v>3050</v>
      </c>
      <c r="N27" s="221">
        <v>2977</v>
      </c>
      <c r="O27" s="402">
        <v>2922</v>
      </c>
      <c r="P27" s="88">
        <v>2859</v>
      </c>
      <c r="Q27" s="88">
        <v>2762</v>
      </c>
      <c r="R27" s="410">
        <v>2775</v>
      </c>
      <c r="S27" s="267"/>
      <c r="T27" s="267"/>
      <c r="U27" s="267"/>
      <c r="V27" s="267"/>
      <c r="W27" s="267"/>
      <c r="X27" s="267"/>
      <c r="Y27" s="246"/>
      <c r="Z27" s="246"/>
      <c r="AA27" s="246"/>
    </row>
    <row r="28" spans="3:27" ht="13.5" customHeight="1">
      <c r="C28" s="21"/>
      <c r="D28" s="35"/>
      <c r="E28" s="641"/>
      <c r="F28" s="41" t="s">
        <v>127</v>
      </c>
      <c r="G28" s="42"/>
      <c r="H28" s="80"/>
      <c r="I28" s="43"/>
      <c r="J28" s="44">
        <v>416</v>
      </c>
      <c r="K28" s="211">
        <v>418</v>
      </c>
      <c r="L28" s="81">
        <v>424</v>
      </c>
      <c r="M28" s="218">
        <v>447</v>
      </c>
      <c r="N28" s="218">
        <v>454</v>
      </c>
      <c r="O28" s="399">
        <v>482</v>
      </c>
      <c r="P28" s="44">
        <v>514</v>
      </c>
      <c r="Q28" s="44">
        <v>549</v>
      </c>
      <c r="R28" s="579">
        <v>586</v>
      </c>
      <c r="S28" s="267"/>
      <c r="T28" s="267"/>
      <c r="U28" s="267"/>
      <c r="V28" s="267"/>
      <c r="W28" s="267"/>
      <c r="X28" s="267"/>
      <c r="Y28" s="246"/>
      <c r="Z28" s="246"/>
      <c r="AA28" s="246"/>
    </row>
    <row r="29" spans="3:27" ht="13.5" customHeight="1" thickBot="1">
      <c r="C29" s="21"/>
      <c r="D29" s="46"/>
      <c r="E29" s="642"/>
      <c r="F29" s="47" t="s">
        <v>128</v>
      </c>
      <c r="G29" s="48"/>
      <c r="H29" s="49"/>
      <c r="I29" s="50"/>
      <c r="J29" s="51">
        <v>268</v>
      </c>
      <c r="K29" s="215">
        <v>278</v>
      </c>
      <c r="L29" s="91">
        <v>281</v>
      </c>
      <c r="M29" s="222">
        <v>295</v>
      </c>
      <c r="N29" s="222">
        <v>307</v>
      </c>
      <c r="O29" s="406">
        <v>334</v>
      </c>
      <c r="P29" s="51">
        <v>337</v>
      </c>
      <c r="Q29" s="51">
        <v>343</v>
      </c>
      <c r="R29" s="585">
        <v>369</v>
      </c>
      <c r="S29" s="267"/>
      <c r="T29" s="267"/>
      <c r="U29" s="267"/>
      <c r="V29" s="267"/>
      <c r="W29" s="267"/>
      <c r="X29" s="267"/>
      <c r="Y29" s="246"/>
      <c r="Z29" s="246"/>
      <c r="AA29" s="246"/>
    </row>
    <row r="30" spans="3:27" ht="13.5" customHeight="1" thickBot="1">
      <c r="C30" s="21"/>
      <c r="D30" s="119" t="s">
        <v>132</v>
      </c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602"/>
      <c r="Q30" s="602"/>
      <c r="R30" s="173"/>
      <c r="X30" s="246"/>
      <c r="Y30" s="246"/>
      <c r="Z30" s="246"/>
      <c r="AA30" s="246"/>
    </row>
    <row r="31" spans="3:27" ht="13.5" customHeight="1">
      <c r="C31" s="21"/>
      <c r="D31" s="92"/>
      <c r="E31" s="93" t="s">
        <v>130</v>
      </c>
      <c r="F31" s="93"/>
      <c r="G31" s="93"/>
      <c r="H31" s="94"/>
      <c r="I31" s="95"/>
      <c r="J31" s="96">
        <v>998026</v>
      </c>
      <c r="K31" s="216">
        <v>958203</v>
      </c>
      <c r="L31" s="98">
        <v>916575</v>
      </c>
      <c r="M31" s="223">
        <v>876513</v>
      </c>
      <c r="N31" s="223">
        <v>844863</v>
      </c>
      <c r="O31" s="407">
        <v>816015</v>
      </c>
      <c r="P31" s="96">
        <v>794459</v>
      </c>
      <c r="Q31" s="96">
        <v>789486</v>
      </c>
      <c r="R31" s="408">
        <v>794642</v>
      </c>
      <c r="S31" s="267"/>
      <c r="T31" s="267"/>
      <c r="U31" s="267"/>
      <c r="V31" s="267"/>
      <c r="W31" s="267"/>
      <c r="X31" s="267"/>
      <c r="Y31" s="246"/>
      <c r="Z31" s="246"/>
      <c r="AA31" s="246"/>
    </row>
    <row r="32" spans="3:27" ht="13.5" customHeight="1">
      <c r="C32" s="21"/>
      <c r="D32" s="28"/>
      <c r="E32" s="620" t="s">
        <v>106</v>
      </c>
      <c r="F32" s="41" t="s">
        <v>122</v>
      </c>
      <c r="G32" s="42"/>
      <c r="H32" s="80"/>
      <c r="I32" s="43"/>
      <c r="J32" s="44">
        <v>988847</v>
      </c>
      <c r="K32" s="211">
        <v>948893</v>
      </c>
      <c r="L32" s="81">
        <v>907257</v>
      </c>
      <c r="M32" s="218">
        <v>866951</v>
      </c>
      <c r="N32" s="218">
        <v>835104</v>
      </c>
      <c r="O32" s="399">
        <v>805526</v>
      </c>
      <c r="P32" s="44">
        <v>783542</v>
      </c>
      <c r="Q32" s="44">
        <v>778096</v>
      </c>
      <c r="R32" s="579">
        <v>782625</v>
      </c>
      <c r="S32" s="267"/>
      <c r="T32" s="267"/>
      <c r="U32" s="267"/>
      <c r="V32" s="267"/>
      <c r="W32" s="267"/>
      <c r="X32" s="267"/>
      <c r="Y32" s="246"/>
      <c r="Z32" s="246"/>
      <c r="AA32" s="246"/>
    </row>
    <row r="33" spans="3:27" ht="13.5" customHeight="1">
      <c r="C33" s="21"/>
      <c r="D33" s="35"/>
      <c r="E33" s="641"/>
      <c r="F33" s="643" t="s">
        <v>123</v>
      </c>
      <c r="G33" s="30" t="s">
        <v>124</v>
      </c>
      <c r="H33" s="31"/>
      <c r="I33" s="32"/>
      <c r="J33" s="33">
        <v>1602</v>
      </c>
      <c r="K33" s="212">
        <v>1572</v>
      </c>
      <c r="L33" s="82">
        <v>1522</v>
      </c>
      <c r="M33" s="219">
        <v>1522</v>
      </c>
      <c r="N33" s="219">
        <v>1547</v>
      </c>
      <c r="O33" s="405">
        <v>1601</v>
      </c>
      <c r="P33" s="33">
        <v>1622</v>
      </c>
      <c r="Q33" s="33">
        <v>1540</v>
      </c>
      <c r="R33" s="409">
        <v>1464</v>
      </c>
      <c r="S33" s="267"/>
      <c r="T33" s="267"/>
      <c r="U33" s="267"/>
      <c r="V33" s="267"/>
      <c r="W33" s="267"/>
      <c r="X33" s="267"/>
      <c r="Y33" s="246"/>
      <c r="Z33" s="246"/>
      <c r="AA33" s="246"/>
    </row>
    <row r="34" spans="3:27" ht="13.5" customHeight="1">
      <c r="C34" s="21"/>
      <c r="D34" s="35"/>
      <c r="E34" s="641"/>
      <c r="F34" s="623"/>
      <c r="G34" s="37" t="s">
        <v>125</v>
      </c>
      <c r="H34" s="83"/>
      <c r="I34" s="38"/>
      <c r="J34" s="39">
        <v>954333</v>
      </c>
      <c r="K34" s="213">
        <v>915456</v>
      </c>
      <c r="L34" s="84">
        <v>879090</v>
      </c>
      <c r="M34" s="220">
        <v>839736</v>
      </c>
      <c r="N34" s="220">
        <v>808850</v>
      </c>
      <c r="O34" s="401">
        <v>779799</v>
      </c>
      <c r="P34" s="39">
        <v>758272</v>
      </c>
      <c r="Q34" s="39">
        <v>754212</v>
      </c>
      <c r="R34" s="581">
        <v>759597</v>
      </c>
      <c r="S34" s="267"/>
      <c r="T34" s="267"/>
      <c r="U34" s="267"/>
      <c r="V34" s="267"/>
      <c r="W34" s="267"/>
      <c r="X34" s="267"/>
      <c r="Y34" s="246"/>
      <c r="Z34" s="246"/>
      <c r="AA34" s="246"/>
    </row>
    <row r="35" spans="3:27" ht="13.5" customHeight="1">
      <c r="C35" s="21"/>
      <c r="D35" s="35"/>
      <c r="E35" s="641"/>
      <c r="F35" s="623"/>
      <c r="G35" s="254" t="s">
        <v>252</v>
      </c>
      <c r="H35" s="124"/>
      <c r="I35" s="125"/>
      <c r="J35" s="255">
        <v>0</v>
      </c>
      <c r="K35" s="359">
        <v>0</v>
      </c>
      <c r="L35" s="349">
        <v>0</v>
      </c>
      <c r="M35" s="483">
        <v>0</v>
      </c>
      <c r="N35" s="483">
        <v>0</v>
      </c>
      <c r="O35" s="484">
        <v>0</v>
      </c>
      <c r="P35" s="255">
        <v>0</v>
      </c>
      <c r="Q35" s="255">
        <v>0</v>
      </c>
      <c r="R35" s="582">
        <v>0</v>
      </c>
      <c r="S35" s="267"/>
      <c r="T35" s="267"/>
      <c r="U35" s="267"/>
      <c r="V35" s="267"/>
      <c r="W35" s="267"/>
      <c r="X35" s="267"/>
      <c r="Y35" s="246"/>
      <c r="Z35" s="246"/>
      <c r="AA35" s="246"/>
    </row>
    <row r="36" spans="3:27" ht="13.5" customHeight="1">
      <c r="C36" s="21"/>
      <c r="D36" s="35"/>
      <c r="E36" s="641"/>
      <c r="F36" s="644"/>
      <c r="G36" s="85" t="s">
        <v>126</v>
      </c>
      <c r="H36" s="86"/>
      <c r="I36" s="87"/>
      <c r="J36" s="88">
        <v>32912</v>
      </c>
      <c r="K36" s="214">
        <v>31865</v>
      </c>
      <c r="L36" s="90">
        <v>26645</v>
      </c>
      <c r="M36" s="221">
        <v>25693</v>
      </c>
      <c r="N36" s="221">
        <v>24707</v>
      </c>
      <c r="O36" s="402">
        <v>24126</v>
      </c>
      <c r="P36" s="88">
        <v>23648</v>
      </c>
      <c r="Q36" s="88">
        <v>22344</v>
      </c>
      <c r="R36" s="410">
        <v>21564</v>
      </c>
      <c r="S36" s="267"/>
      <c r="T36" s="267"/>
      <c r="U36" s="267"/>
      <c r="V36" s="267"/>
      <c r="W36" s="267"/>
      <c r="X36" s="267"/>
      <c r="Y36" s="246"/>
      <c r="Z36" s="246"/>
      <c r="AA36" s="246"/>
    </row>
    <row r="37" spans="3:27" ht="13.5" customHeight="1">
      <c r="C37" s="21"/>
      <c r="D37" s="35"/>
      <c r="E37" s="641"/>
      <c r="F37" s="41" t="s">
        <v>127</v>
      </c>
      <c r="G37" s="42"/>
      <c r="H37" s="80"/>
      <c r="I37" s="43"/>
      <c r="J37" s="44">
        <v>4578</v>
      </c>
      <c r="K37" s="211">
        <v>4565</v>
      </c>
      <c r="L37" s="81">
        <v>4647</v>
      </c>
      <c r="M37" s="218">
        <v>4842</v>
      </c>
      <c r="N37" s="218">
        <v>5007</v>
      </c>
      <c r="O37" s="399">
        <v>5289</v>
      </c>
      <c r="P37" s="44">
        <v>5710</v>
      </c>
      <c r="Q37" s="44">
        <v>6129</v>
      </c>
      <c r="R37" s="579">
        <v>6542</v>
      </c>
      <c r="S37" s="267"/>
      <c r="T37" s="267"/>
      <c r="U37" s="267"/>
      <c r="V37" s="267"/>
      <c r="W37" s="267"/>
      <c r="X37" s="267"/>
      <c r="Y37" s="246"/>
      <c r="Z37" s="246"/>
      <c r="AA37" s="246"/>
    </row>
    <row r="38" spans="3:27" ht="13.5" customHeight="1" thickBot="1">
      <c r="C38" s="21"/>
      <c r="D38" s="46"/>
      <c r="E38" s="642"/>
      <c r="F38" s="47" t="s">
        <v>128</v>
      </c>
      <c r="G38" s="48"/>
      <c r="H38" s="49"/>
      <c r="I38" s="50"/>
      <c r="J38" s="51">
        <v>4601</v>
      </c>
      <c r="K38" s="215">
        <v>4745</v>
      </c>
      <c r="L38" s="91">
        <v>4671</v>
      </c>
      <c r="M38" s="222">
        <v>4720</v>
      </c>
      <c r="N38" s="222">
        <v>4752</v>
      </c>
      <c r="O38" s="406">
        <v>5200</v>
      </c>
      <c r="P38" s="51">
        <v>5207</v>
      </c>
      <c r="Q38" s="51">
        <v>5261</v>
      </c>
      <c r="R38" s="585">
        <v>5475</v>
      </c>
      <c r="S38" s="267"/>
      <c r="T38" s="267"/>
      <c r="U38" s="267"/>
      <c r="V38" s="267"/>
      <c r="W38" s="267"/>
      <c r="X38" s="267"/>
      <c r="Y38" s="246"/>
      <c r="Z38" s="246"/>
      <c r="AA38" s="246"/>
    </row>
    <row r="39" spans="3:27" ht="13.5" customHeight="1">
      <c r="C39" s="21"/>
      <c r="D39" s="92"/>
      <c r="E39" s="93" t="s">
        <v>191</v>
      </c>
      <c r="F39" s="93"/>
      <c r="G39" s="93"/>
      <c r="H39" s="94"/>
      <c r="I39" s="95"/>
      <c r="J39" s="96">
        <v>482082</v>
      </c>
      <c r="K39" s="216">
        <v>462728</v>
      </c>
      <c r="L39" s="98">
        <v>442206</v>
      </c>
      <c r="M39" s="223">
        <v>422041</v>
      </c>
      <c r="N39" s="223">
        <v>406776</v>
      </c>
      <c r="O39" s="407">
        <v>392745</v>
      </c>
      <c r="P39" s="96">
        <v>382748</v>
      </c>
      <c r="Q39" s="96">
        <v>381028</v>
      </c>
      <c r="R39" s="408">
        <v>384212</v>
      </c>
      <c r="S39" s="497"/>
      <c r="T39" s="497"/>
      <c r="U39" s="497"/>
      <c r="V39" s="497"/>
      <c r="W39" s="497"/>
      <c r="X39" s="314"/>
      <c r="Y39" s="246"/>
      <c r="Z39" s="246"/>
      <c r="AA39" s="246"/>
    </row>
    <row r="40" spans="3:27" ht="13.5" customHeight="1">
      <c r="C40" s="21"/>
      <c r="D40" s="28"/>
      <c r="E40" s="620" t="s">
        <v>106</v>
      </c>
      <c r="F40" s="41" t="s">
        <v>122</v>
      </c>
      <c r="G40" s="42"/>
      <c r="H40" s="80"/>
      <c r="I40" s="43"/>
      <c r="J40" s="44">
        <v>477949</v>
      </c>
      <c r="K40" s="211">
        <v>458460</v>
      </c>
      <c r="L40" s="81">
        <v>437950</v>
      </c>
      <c r="M40" s="218">
        <v>417735</v>
      </c>
      <c r="N40" s="218">
        <v>402428</v>
      </c>
      <c r="O40" s="399">
        <v>388040</v>
      </c>
      <c r="P40" s="44">
        <v>377844</v>
      </c>
      <c r="Q40" s="44">
        <v>375871</v>
      </c>
      <c r="R40" s="579">
        <v>378749</v>
      </c>
      <c r="S40" s="497"/>
      <c r="T40" s="497"/>
      <c r="U40" s="497"/>
      <c r="V40" s="497"/>
      <c r="W40" s="497"/>
      <c r="X40" s="246"/>
      <c r="Y40" s="246"/>
      <c r="Z40" s="246"/>
      <c r="AA40" s="246"/>
    </row>
    <row r="41" spans="3:27" ht="13.5" customHeight="1">
      <c r="C41" s="21"/>
      <c r="D41" s="35"/>
      <c r="E41" s="641"/>
      <c r="F41" s="643" t="s">
        <v>123</v>
      </c>
      <c r="G41" s="30" t="s">
        <v>124</v>
      </c>
      <c r="H41" s="31"/>
      <c r="I41" s="32"/>
      <c r="J41" s="33">
        <v>488</v>
      </c>
      <c r="K41" s="212">
        <v>493</v>
      </c>
      <c r="L41" s="82">
        <v>472</v>
      </c>
      <c r="M41" s="219">
        <v>472</v>
      </c>
      <c r="N41" s="219">
        <v>465</v>
      </c>
      <c r="O41" s="405">
        <v>521</v>
      </c>
      <c r="P41" s="33">
        <v>516</v>
      </c>
      <c r="Q41" s="33">
        <v>463</v>
      </c>
      <c r="R41" s="409">
        <v>448</v>
      </c>
      <c r="S41" s="497"/>
      <c r="T41" s="497"/>
      <c r="U41" s="497"/>
      <c r="V41" s="497"/>
      <c r="W41" s="497"/>
      <c r="X41" s="246"/>
      <c r="Y41" s="246"/>
      <c r="Z41" s="246"/>
      <c r="AA41" s="246"/>
    </row>
    <row r="42" spans="3:27" ht="13.5" customHeight="1">
      <c r="C42" s="21"/>
      <c r="D42" s="35"/>
      <c r="E42" s="641"/>
      <c r="F42" s="623"/>
      <c r="G42" s="37" t="s">
        <v>125</v>
      </c>
      <c r="H42" s="83"/>
      <c r="I42" s="38"/>
      <c r="J42" s="39">
        <v>463892</v>
      </c>
      <c r="K42" s="213">
        <v>444908</v>
      </c>
      <c r="L42" s="84">
        <v>426961</v>
      </c>
      <c r="M42" s="220">
        <v>407208</v>
      </c>
      <c r="N42" s="220">
        <v>392394</v>
      </c>
      <c r="O42" s="401">
        <v>378237</v>
      </c>
      <c r="P42" s="39">
        <v>368225</v>
      </c>
      <c r="Q42" s="39">
        <v>366767</v>
      </c>
      <c r="R42" s="581">
        <v>369999</v>
      </c>
      <c r="S42" s="497"/>
      <c r="T42" s="497"/>
      <c r="U42" s="497"/>
      <c r="V42" s="497"/>
      <c r="W42" s="497"/>
      <c r="X42" s="246"/>
      <c r="Y42" s="246"/>
      <c r="Z42" s="246"/>
      <c r="AA42" s="246"/>
    </row>
    <row r="43" spans="3:27" ht="13.5" customHeight="1">
      <c r="C43" s="21"/>
      <c r="D43" s="35"/>
      <c r="E43" s="641"/>
      <c r="F43" s="623"/>
      <c r="G43" s="254" t="s">
        <v>252</v>
      </c>
      <c r="H43" s="124"/>
      <c r="I43" s="125"/>
      <c r="J43" s="255">
        <v>0</v>
      </c>
      <c r="K43" s="359">
        <v>0</v>
      </c>
      <c r="L43" s="349">
        <v>0</v>
      </c>
      <c r="M43" s="483">
        <v>0</v>
      </c>
      <c r="N43" s="483">
        <v>0</v>
      </c>
      <c r="O43" s="484">
        <v>0</v>
      </c>
      <c r="P43" s="255">
        <v>0</v>
      </c>
      <c r="Q43" s="255">
        <v>0</v>
      </c>
      <c r="R43" s="582">
        <v>0</v>
      </c>
      <c r="S43" s="497"/>
      <c r="T43" s="497"/>
      <c r="U43" s="497"/>
      <c r="V43" s="497"/>
      <c r="W43" s="497"/>
      <c r="X43" s="246"/>
      <c r="Y43" s="246"/>
      <c r="Z43" s="246"/>
      <c r="AA43" s="246"/>
    </row>
    <row r="44" spans="3:27" ht="13.5" customHeight="1">
      <c r="C44" s="21"/>
      <c r="D44" s="35"/>
      <c r="E44" s="641"/>
      <c r="F44" s="644"/>
      <c r="G44" s="85" t="s">
        <v>126</v>
      </c>
      <c r="H44" s="86"/>
      <c r="I44" s="87"/>
      <c r="J44" s="88">
        <v>13569</v>
      </c>
      <c r="K44" s="214">
        <v>13059</v>
      </c>
      <c r="L44" s="90">
        <v>10517</v>
      </c>
      <c r="M44" s="221">
        <v>10055</v>
      </c>
      <c r="N44" s="221">
        <v>9569</v>
      </c>
      <c r="O44" s="402">
        <v>9282</v>
      </c>
      <c r="P44" s="88">
        <v>9103</v>
      </c>
      <c r="Q44" s="88">
        <v>8641</v>
      </c>
      <c r="R44" s="410">
        <v>8302</v>
      </c>
      <c r="S44" s="497"/>
      <c r="T44" s="497"/>
      <c r="U44" s="497"/>
      <c r="V44" s="497"/>
      <c r="W44" s="497"/>
      <c r="X44" s="246"/>
      <c r="Y44" s="246"/>
      <c r="Z44" s="246"/>
      <c r="AA44" s="246"/>
    </row>
    <row r="45" spans="3:27" ht="13.5" customHeight="1">
      <c r="C45" s="21"/>
      <c r="D45" s="35"/>
      <c r="E45" s="641"/>
      <c r="F45" s="41" t="s">
        <v>127</v>
      </c>
      <c r="G45" s="42"/>
      <c r="H45" s="80"/>
      <c r="I45" s="43"/>
      <c r="J45" s="44">
        <v>1888</v>
      </c>
      <c r="K45" s="211">
        <v>1938</v>
      </c>
      <c r="L45" s="81">
        <v>1982</v>
      </c>
      <c r="M45" s="218">
        <v>2024</v>
      </c>
      <c r="N45" s="218">
        <v>2095</v>
      </c>
      <c r="O45" s="399">
        <v>2209</v>
      </c>
      <c r="P45" s="44">
        <v>2390</v>
      </c>
      <c r="Q45" s="44">
        <v>2600</v>
      </c>
      <c r="R45" s="579">
        <v>2789</v>
      </c>
      <c r="S45" s="497"/>
      <c r="T45" s="497"/>
      <c r="U45" s="497"/>
      <c r="V45" s="497"/>
      <c r="W45" s="497"/>
      <c r="X45" s="246"/>
      <c r="Y45" s="246"/>
      <c r="Z45" s="246"/>
      <c r="AA45" s="246"/>
    </row>
    <row r="46" spans="3:27" ht="13.5" customHeight="1" thickBot="1">
      <c r="C46" s="21"/>
      <c r="D46" s="46"/>
      <c r="E46" s="642"/>
      <c r="F46" s="47" t="s">
        <v>128</v>
      </c>
      <c r="G46" s="48"/>
      <c r="H46" s="49"/>
      <c r="I46" s="50"/>
      <c r="J46" s="51">
        <v>2245</v>
      </c>
      <c r="K46" s="215">
        <v>2330</v>
      </c>
      <c r="L46" s="91">
        <v>2274</v>
      </c>
      <c r="M46" s="222">
        <v>2282</v>
      </c>
      <c r="N46" s="222">
        <v>2253</v>
      </c>
      <c r="O46" s="406">
        <v>2496</v>
      </c>
      <c r="P46" s="51">
        <v>2514</v>
      </c>
      <c r="Q46" s="51">
        <v>2557</v>
      </c>
      <c r="R46" s="585">
        <v>2674</v>
      </c>
      <c r="S46" s="497"/>
      <c r="T46" s="497"/>
      <c r="U46" s="497"/>
      <c r="V46" s="497"/>
      <c r="W46" s="497"/>
      <c r="X46" s="246"/>
      <c r="Y46" s="246"/>
      <c r="Z46" s="246"/>
      <c r="AA46" s="246"/>
    </row>
    <row r="47" spans="3:27" ht="13.5" customHeight="1" thickBot="1">
      <c r="C47" s="21"/>
      <c r="D47" s="119" t="s">
        <v>200</v>
      </c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602"/>
      <c r="Q47" s="602"/>
      <c r="R47" s="173"/>
      <c r="S47" s="497"/>
      <c r="T47" s="497"/>
      <c r="U47" s="497"/>
      <c r="V47" s="497"/>
      <c r="W47" s="497"/>
      <c r="X47" s="246"/>
      <c r="Y47" s="246"/>
      <c r="Z47" s="246"/>
      <c r="AA47" s="246"/>
    </row>
    <row r="48" spans="3:27" ht="13.5" customHeight="1">
      <c r="C48" s="21"/>
      <c r="D48" s="92"/>
      <c r="E48" s="93" t="s">
        <v>193</v>
      </c>
      <c r="F48" s="93"/>
      <c r="G48" s="93"/>
      <c r="H48" s="94"/>
      <c r="I48" s="95"/>
      <c r="J48" s="506" t="s">
        <v>105</v>
      </c>
      <c r="K48" s="271" t="s">
        <v>105</v>
      </c>
      <c r="L48" s="99">
        <v>63157.6</v>
      </c>
      <c r="M48" s="224">
        <v>62657.6</v>
      </c>
      <c r="N48" s="224">
        <v>60973.2</v>
      </c>
      <c r="O48" s="540">
        <v>59492.3</v>
      </c>
      <c r="P48" s="604">
        <v>58417.30000000006</v>
      </c>
      <c r="Q48" s="604">
        <v>58023.00000000001</v>
      </c>
      <c r="R48" s="232">
        <v>57814.80000000012</v>
      </c>
      <c r="S48" s="267"/>
      <c r="T48" s="497"/>
      <c r="U48" s="497"/>
      <c r="V48" s="497"/>
      <c r="W48" s="497"/>
      <c r="X48" s="314"/>
      <c r="Y48" s="246"/>
      <c r="Z48" s="246"/>
      <c r="AA48" s="246"/>
    </row>
    <row r="49" spans="3:27" ht="13.5" customHeight="1">
      <c r="C49" s="21"/>
      <c r="D49" s="28"/>
      <c r="E49" s="620" t="s">
        <v>106</v>
      </c>
      <c r="F49" s="41" t="s">
        <v>122</v>
      </c>
      <c r="G49" s="42"/>
      <c r="H49" s="80"/>
      <c r="I49" s="43"/>
      <c r="J49" s="507" t="s">
        <v>105</v>
      </c>
      <c r="K49" s="501" t="s">
        <v>105</v>
      </c>
      <c r="L49" s="100">
        <v>62189.8</v>
      </c>
      <c r="M49" s="205">
        <v>61630.4</v>
      </c>
      <c r="N49" s="205">
        <v>59932.5</v>
      </c>
      <c r="O49" s="541">
        <v>58368.4</v>
      </c>
      <c r="P49" s="605">
        <v>57268.90000000005</v>
      </c>
      <c r="Q49" s="605">
        <v>56837.70000000001</v>
      </c>
      <c r="R49" s="233">
        <v>56561.60000000011</v>
      </c>
      <c r="S49" s="497"/>
      <c r="T49" s="497"/>
      <c r="U49" s="497"/>
      <c r="V49" s="497"/>
      <c r="W49" s="497"/>
      <c r="X49" s="246"/>
      <c r="Y49" s="246"/>
      <c r="Z49" s="246"/>
      <c r="AA49" s="246"/>
    </row>
    <row r="50" spans="3:27" ht="13.5" customHeight="1">
      <c r="C50" s="21"/>
      <c r="D50" s="35"/>
      <c r="E50" s="641"/>
      <c r="F50" s="643" t="s">
        <v>123</v>
      </c>
      <c r="G50" s="30" t="s">
        <v>124</v>
      </c>
      <c r="H50" s="31"/>
      <c r="I50" s="32"/>
      <c r="J50" s="508" t="s">
        <v>105</v>
      </c>
      <c r="K50" s="313" t="s">
        <v>105</v>
      </c>
      <c r="L50" s="103">
        <v>371.9</v>
      </c>
      <c r="M50" s="206">
        <v>382.5</v>
      </c>
      <c r="N50" s="206">
        <v>391.6</v>
      </c>
      <c r="O50" s="539">
        <v>396.4</v>
      </c>
      <c r="P50" s="101">
        <v>392.2</v>
      </c>
      <c r="Q50" s="101">
        <v>392.5</v>
      </c>
      <c r="R50" s="234">
        <v>380.9</v>
      </c>
      <c r="S50" s="497"/>
      <c r="T50" s="497"/>
      <c r="U50" s="497"/>
      <c r="V50" s="497"/>
      <c r="W50" s="497"/>
      <c r="X50" s="246"/>
      <c r="Y50" s="246"/>
      <c r="Z50" s="246"/>
      <c r="AA50" s="246"/>
    </row>
    <row r="51" spans="3:27" ht="13.5" customHeight="1">
      <c r="C51" s="21"/>
      <c r="D51" s="35"/>
      <c r="E51" s="641"/>
      <c r="F51" s="623"/>
      <c r="G51" s="37" t="s">
        <v>125</v>
      </c>
      <c r="H51" s="83"/>
      <c r="I51" s="38"/>
      <c r="J51" s="509" t="s">
        <v>105</v>
      </c>
      <c r="K51" s="502" t="s">
        <v>105</v>
      </c>
      <c r="L51" s="104">
        <v>57055.8</v>
      </c>
      <c r="M51" s="207">
        <v>56553.6</v>
      </c>
      <c r="N51" s="207">
        <v>54956.1</v>
      </c>
      <c r="O51" s="542">
        <v>53488.1</v>
      </c>
      <c r="P51" s="606">
        <v>52566.1</v>
      </c>
      <c r="Q51" s="606">
        <v>52279</v>
      </c>
      <c r="R51" s="235">
        <v>52181.10000000009</v>
      </c>
      <c r="S51" s="497"/>
      <c r="T51" s="497"/>
      <c r="U51" s="497"/>
      <c r="V51" s="497"/>
      <c r="W51" s="497"/>
      <c r="X51" s="246"/>
      <c r="Y51" s="246"/>
      <c r="Z51" s="246"/>
      <c r="AA51" s="246"/>
    </row>
    <row r="52" spans="3:27" ht="13.5" customHeight="1">
      <c r="C52" s="21"/>
      <c r="D52" s="35"/>
      <c r="E52" s="641"/>
      <c r="F52" s="623"/>
      <c r="G52" s="254" t="s">
        <v>252</v>
      </c>
      <c r="H52" s="124"/>
      <c r="I52" s="125"/>
      <c r="J52" s="509" t="s">
        <v>105</v>
      </c>
      <c r="K52" s="502" t="s">
        <v>105</v>
      </c>
      <c r="L52" s="485">
        <v>0</v>
      </c>
      <c r="M52" s="486">
        <v>0</v>
      </c>
      <c r="N52" s="486">
        <v>0</v>
      </c>
      <c r="O52" s="543">
        <v>0</v>
      </c>
      <c r="P52" s="607">
        <v>0</v>
      </c>
      <c r="Q52" s="607">
        <v>0</v>
      </c>
      <c r="R52" s="487">
        <v>0</v>
      </c>
      <c r="S52" s="497"/>
      <c r="T52" s="497"/>
      <c r="U52" s="497"/>
      <c r="V52" s="497"/>
      <c r="W52" s="497"/>
      <c r="X52" s="246"/>
      <c r="Y52" s="246"/>
      <c r="Z52" s="246"/>
      <c r="AA52" s="246"/>
    </row>
    <row r="53" spans="3:27" ht="13.5" customHeight="1">
      <c r="C53" s="21"/>
      <c r="D53" s="35"/>
      <c r="E53" s="641"/>
      <c r="F53" s="644"/>
      <c r="G53" s="85" t="s">
        <v>126</v>
      </c>
      <c r="H53" s="86"/>
      <c r="I53" s="87"/>
      <c r="J53" s="510" t="s">
        <v>105</v>
      </c>
      <c r="K53" s="312" t="s">
        <v>105</v>
      </c>
      <c r="L53" s="105">
        <v>4762.1</v>
      </c>
      <c r="M53" s="208">
        <v>4694.3</v>
      </c>
      <c r="N53" s="208">
        <v>4584.8</v>
      </c>
      <c r="O53" s="544">
        <v>4483.9</v>
      </c>
      <c r="P53" s="608">
        <v>4310.6</v>
      </c>
      <c r="Q53" s="608">
        <v>4166.200000000001</v>
      </c>
      <c r="R53" s="236">
        <v>3999.6</v>
      </c>
      <c r="S53" s="497"/>
      <c r="T53" s="497"/>
      <c r="U53" s="497"/>
      <c r="V53" s="497"/>
      <c r="W53" s="497"/>
      <c r="X53" s="246"/>
      <c r="Y53" s="246"/>
      <c r="Z53" s="246"/>
      <c r="AA53" s="246"/>
    </row>
    <row r="54" spans="3:27" ht="13.5" customHeight="1">
      <c r="C54" s="21"/>
      <c r="D54" s="35"/>
      <c r="E54" s="641"/>
      <c r="F54" s="41" t="s">
        <v>127</v>
      </c>
      <c r="G54" s="42"/>
      <c r="H54" s="80"/>
      <c r="I54" s="43"/>
      <c r="J54" s="511" t="s">
        <v>105</v>
      </c>
      <c r="K54" s="503" t="s">
        <v>105</v>
      </c>
      <c r="L54" s="100">
        <v>569.6</v>
      </c>
      <c r="M54" s="205">
        <v>601.3</v>
      </c>
      <c r="N54" s="205">
        <v>603.9</v>
      </c>
      <c r="O54" s="541">
        <v>647.9</v>
      </c>
      <c r="P54" s="605">
        <v>693</v>
      </c>
      <c r="Q54" s="605">
        <v>730.3</v>
      </c>
      <c r="R54" s="233">
        <v>769</v>
      </c>
      <c r="S54" s="497"/>
      <c r="T54" s="497"/>
      <c r="U54" s="497"/>
      <c r="V54" s="497"/>
      <c r="W54" s="497"/>
      <c r="X54" s="246"/>
      <c r="Y54" s="246"/>
      <c r="Z54" s="246"/>
      <c r="AA54" s="246"/>
    </row>
    <row r="55" spans="3:27" ht="13.5" customHeight="1" thickBot="1">
      <c r="C55" s="21"/>
      <c r="D55" s="46"/>
      <c r="E55" s="642"/>
      <c r="F55" s="47" t="s">
        <v>128</v>
      </c>
      <c r="G55" s="48"/>
      <c r="H55" s="49"/>
      <c r="I55" s="50"/>
      <c r="J55" s="512" t="s">
        <v>105</v>
      </c>
      <c r="K55" s="504" t="s">
        <v>105</v>
      </c>
      <c r="L55" s="106">
        <v>398.2</v>
      </c>
      <c r="M55" s="209">
        <v>425.9</v>
      </c>
      <c r="N55" s="209">
        <v>436.8</v>
      </c>
      <c r="O55" s="545">
        <v>476</v>
      </c>
      <c r="P55" s="609">
        <v>455.4</v>
      </c>
      <c r="Q55" s="609">
        <v>455</v>
      </c>
      <c r="R55" s="237">
        <v>484.2</v>
      </c>
      <c r="S55" s="497"/>
      <c r="T55" s="497"/>
      <c r="U55" s="497"/>
      <c r="V55" s="497"/>
      <c r="W55" s="497"/>
      <c r="X55" s="246"/>
      <c r="Y55" s="246"/>
      <c r="Z55" s="246"/>
      <c r="AA55" s="246"/>
    </row>
    <row r="56" spans="3:23" ht="13.5" customHeight="1">
      <c r="C56" s="21"/>
      <c r="D56" s="92"/>
      <c r="E56" s="93" t="s">
        <v>192</v>
      </c>
      <c r="F56" s="93"/>
      <c r="G56" s="93"/>
      <c r="H56" s="94"/>
      <c r="I56" s="95"/>
      <c r="J56" s="513" t="s">
        <v>105</v>
      </c>
      <c r="K56" s="505" t="s">
        <v>105</v>
      </c>
      <c r="L56" s="99">
        <v>52712.7</v>
      </c>
      <c r="M56" s="224">
        <v>52264.4</v>
      </c>
      <c r="N56" s="224">
        <v>50967.3</v>
      </c>
      <c r="O56" s="540">
        <v>49912.6</v>
      </c>
      <c r="P56" s="604">
        <v>48997.6</v>
      </c>
      <c r="Q56" s="604">
        <v>48803.699999999924</v>
      </c>
      <c r="R56" s="232">
        <v>48738</v>
      </c>
      <c r="S56" s="497"/>
      <c r="T56" s="497"/>
      <c r="U56" s="497"/>
      <c r="V56" s="497"/>
      <c r="W56" s="497"/>
    </row>
    <row r="57" spans="3:23" ht="13.5" customHeight="1">
      <c r="C57" s="21"/>
      <c r="D57" s="28"/>
      <c r="E57" s="620" t="s">
        <v>106</v>
      </c>
      <c r="F57" s="41" t="s">
        <v>122</v>
      </c>
      <c r="G57" s="42"/>
      <c r="H57" s="80"/>
      <c r="I57" s="43"/>
      <c r="J57" s="507" t="s">
        <v>105</v>
      </c>
      <c r="K57" s="501" t="s">
        <v>105</v>
      </c>
      <c r="L57" s="100">
        <v>51906.7</v>
      </c>
      <c r="M57" s="205">
        <v>51416.8</v>
      </c>
      <c r="N57" s="205">
        <v>50106.5</v>
      </c>
      <c r="O57" s="541">
        <v>48985.1</v>
      </c>
      <c r="P57" s="605">
        <v>48061.7</v>
      </c>
      <c r="Q57" s="605">
        <v>47830.39999999995</v>
      </c>
      <c r="R57" s="233">
        <v>47706.5</v>
      </c>
      <c r="S57" s="497"/>
      <c r="T57" s="497"/>
      <c r="U57" s="497"/>
      <c r="V57" s="497"/>
      <c r="W57" s="497"/>
    </row>
    <row r="58" spans="3:23" ht="13.5" customHeight="1">
      <c r="C58" s="21"/>
      <c r="D58" s="35"/>
      <c r="E58" s="641"/>
      <c r="F58" s="643" t="s">
        <v>123</v>
      </c>
      <c r="G58" s="30" t="s">
        <v>124</v>
      </c>
      <c r="H58" s="31"/>
      <c r="I58" s="32"/>
      <c r="J58" s="508" t="s">
        <v>105</v>
      </c>
      <c r="K58" s="313" t="s">
        <v>105</v>
      </c>
      <c r="L58" s="103">
        <v>238.9</v>
      </c>
      <c r="M58" s="206">
        <v>247.9</v>
      </c>
      <c r="N58" s="206">
        <v>256</v>
      </c>
      <c r="O58" s="539">
        <v>256.7</v>
      </c>
      <c r="P58" s="101">
        <v>257.7</v>
      </c>
      <c r="Q58" s="101">
        <v>267.5</v>
      </c>
      <c r="R58" s="234">
        <v>253.2</v>
      </c>
      <c r="S58" s="497"/>
      <c r="T58" s="497"/>
      <c r="U58" s="497"/>
      <c r="V58" s="497"/>
      <c r="W58" s="497"/>
    </row>
    <row r="59" spans="3:23" ht="13.5" customHeight="1">
      <c r="C59" s="21"/>
      <c r="D59" s="35"/>
      <c r="E59" s="641"/>
      <c r="F59" s="623"/>
      <c r="G59" s="37" t="s">
        <v>125</v>
      </c>
      <c r="H59" s="83"/>
      <c r="I59" s="38"/>
      <c r="J59" s="509" t="s">
        <v>105</v>
      </c>
      <c r="K59" s="502" t="s">
        <v>105</v>
      </c>
      <c r="L59" s="104">
        <v>47628.6</v>
      </c>
      <c r="M59" s="207">
        <v>47181.7</v>
      </c>
      <c r="N59" s="207">
        <v>45957.4</v>
      </c>
      <c r="O59" s="542">
        <v>44910.700000000055</v>
      </c>
      <c r="P59" s="606">
        <v>44141.4</v>
      </c>
      <c r="Q59" s="606">
        <v>44010.799999999974</v>
      </c>
      <c r="R59" s="235">
        <v>44019.2</v>
      </c>
      <c r="S59" s="497"/>
      <c r="T59" s="497"/>
      <c r="U59" s="497"/>
      <c r="V59" s="497"/>
      <c r="W59" s="497"/>
    </row>
    <row r="60" spans="3:23" ht="13.5" customHeight="1">
      <c r="C60" s="21"/>
      <c r="D60" s="35"/>
      <c r="E60" s="641"/>
      <c r="F60" s="623"/>
      <c r="G60" s="254" t="s">
        <v>252</v>
      </c>
      <c r="H60" s="124"/>
      <c r="I60" s="125"/>
      <c r="J60" s="509" t="s">
        <v>105</v>
      </c>
      <c r="K60" s="502" t="s">
        <v>105</v>
      </c>
      <c r="L60" s="485">
        <v>0</v>
      </c>
      <c r="M60" s="486">
        <v>0</v>
      </c>
      <c r="N60" s="486">
        <v>0</v>
      </c>
      <c r="O60" s="543">
        <v>0</v>
      </c>
      <c r="P60" s="607">
        <v>0</v>
      </c>
      <c r="Q60" s="607">
        <v>0</v>
      </c>
      <c r="R60" s="487">
        <v>0</v>
      </c>
      <c r="S60" s="497"/>
      <c r="T60" s="497"/>
      <c r="U60" s="497"/>
      <c r="V60" s="497"/>
      <c r="W60" s="497"/>
    </row>
    <row r="61" spans="3:23" ht="13.5" customHeight="1">
      <c r="C61" s="21"/>
      <c r="D61" s="35"/>
      <c r="E61" s="641"/>
      <c r="F61" s="644"/>
      <c r="G61" s="85" t="s">
        <v>126</v>
      </c>
      <c r="H61" s="86"/>
      <c r="I61" s="87"/>
      <c r="J61" s="510" t="s">
        <v>105</v>
      </c>
      <c r="K61" s="312" t="s">
        <v>105</v>
      </c>
      <c r="L61" s="105">
        <v>4039.2</v>
      </c>
      <c r="M61" s="208">
        <v>3987.2</v>
      </c>
      <c r="N61" s="208">
        <v>3893.1</v>
      </c>
      <c r="O61" s="544">
        <v>3817.7</v>
      </c>
      <c r="P61" s="608">
        <v>3662.6</v>
      </c>
      <c r="Q61" s="608">
        <v>3552.0999999999995</v>
      </c>
      <c r="R61" s="236">
        <v>3434.1</v>
      </c>
      <c r="S61" s="497"/>
      <c r="T61" s="497"/>
      <c r="U61" s="497"/>
      <c r="V61" s="497"/>
      <c r="W61" s="497"/>
    </row>
    <row r="62" spans="3:23" ht="13.5" customHeight="1">
      <c r="C62" s="21"/>
      <c r="D62" s="35"/>
      <c r="E62" s="641"/>
      <c r="F62" s="41" t="s">
        <v>127</v>
      </c>
      <c r="G62" s="42"/>
      <c r="H62" s="80"/>
      <c r="I62" s="43"/>
      <c r="J62" s="514" t="s">
        <v>105</v>
      </c>
      <c r="K62" s="291" t="s">
        <v>105</v>
      </c>
      <c r="L62" s="100">
        <v>478.8</v>
      </c>
      <c r="M62" s="205">
        <v>492.6</v>
      </c>
      <c r="N62" s="205">
        <v>500.5</v>
      </c>
      <c r="O62" s="541">
        <v>538.9</v>
      </c>
      <c r="P62" s="605">
        <v>566.8</v>
      </c>
      <c r="Q62" s="605">
        <v>606.6</v>
      </c>
      <c r="R62" s="233">
        <v>640.1</v>
      </c>
      <c r="S62" s="497"/>
      <c r="T62" s="497"/>
      <c r="U62" s="497"/>
      <c r="V62" s="497"/>
      <c r="W62" s="497"/>
    </row>
    <row r="63" spans="3:23" ht="13.5" customHeight="1" thickBot="1">
      <c r="C63" s="21"/>
      <c r="D63" s="46"/>
      <c r="E63" s="642"/>
      <c r="F63" s="47" t="s">
        <v>128</v>
      </c>
      <c r="G63" s="48"/>
      <c r="H63" s="49"/>
      <c r="I63" s="50"/>
      <c r="J63" s="512" t="s">
        <v>105</v>
      </c>
      <c r="K63" s="504" t="s">
        <v>105</v>
      </c>
      <c r="L63" s="106">
        <v>327.2</v>
      </c>
      <c r="M63" s="209">
        <v>355</v>
      </c>
      <c r="N63" s="209">
        <v>360.3</v>
      </c>
      <c r="O63" s="545">
        <v>388.6</v>
      </c>
      <c r="P63" s="609">
        <v>369.1</v>
      </c>
      <c r="Q63" s="609">
        <v>366.69999999999993</v>
      </c>
      <c r="R63" s="237">
        <v>391.4</v>
      </c>
      <c r="S63" s="497"/>
      <c r="T63" s="497"/>
      <c r="U63" s="497"/>
      <c r="V63" s="497"/>
      <c r="W63" s="497"/>
    </row>
    <row r="64" spans="4:18" ht="13.5">
      <c r="D64" s="229" t="s">
        <v>34</v>
      </c>
      <c r="E64" s="230"/>
      <c r="F64" s="230"/>
      <c r="G64" s="230"/>
      <c r="H64" s="230"/>
      <c r="I64" s="229"/>
      <c r="J64" s="229"/>
      <c r="K64" s="229"/>
      <c r="L64" s="64"/>
      <c r="M64" s="64"/>
      <c r="N64" s="64"/>
      <c r="O64" s="64"/>
      <c r="P64" s="64"/>
      <c r="Q64" s="64"/>
      <c r="R64" s="64" t="s">
        <v>343</v>
      </c>
    </row>
    <row r="65" spans="4:18" ht="15.75">
      <c r="D65" s="231" t="s">
        <v>102</v>
      </c>
      <c r="E65" s="229" t="s">
        <v>150</v>
      </c>
      <c r="F65" s="230"/>
      <c r="G65" s="230"/>
      <c r="H65" s="230"/>
      <c r="I65" s="229"/>
      <c r="J65" s="229"/>
      <c r="K65" s="229"/>
      <c r="L65" s="64"/>
      <c r="M65" s="64"/>
      <c r="N65" s="64"/>
      <c r="O65" s="64"/>
      <c r="P65" s="64"/>
      <c r="Q65" s="64"/>
      <c r="R65" s="64"/>
    </row>
    <row r="66" spans="4:18" ht="28.5" customHeight="1">
      <c r="D66" s="238" t="s">
        <v>119</v>
      </c>
      <c r="E66" s="618" t="s">
        <v>205</v>
      </c>
      <c r="F66" s="616"/>
      <c r="G66" s="616"/>
      <c r="H66" s="616"/>
      <c r="I66" s="616"/>
      <c r="J66" s="616"/>
      <c r="K66" s="616"/>
      <c r="L66" s="616"/>
      <c r="M66" s="616"/>
      <c r="N66" s="616"/>
      <c r="O66" s="616"/>
      <c r="P66" s="616"/>
      <c r="Q66" s="616"/>
      <c r="R66" s="616"/>
    </row>
    <row r="67" spans="4:18" ht="12.75">
      <c r="D67" s="617" t="s">
        <v>166</v>
      </c>
      <c r="E67" s="618" t="s">
        <v>201</v>
      </c>
      <c r="F67" s="616"/>
      <c r="G67" s="616"/>
      <c r="H67" s="616"/>
      <c r="I67" s="616"/>
      <c r="J67" s="616"/>
      <c r="K67" s="616"/>
      <c r="L67" s="616"/>
      <c r="M67" s="616"/>
      <c r="N67" s="616"/>
      <c r="O67" s="616"/>
      <c r="P67" s="616"/>
      <c r="Q67" s="616"/>
      <c r="R67" s="616"/>
    </row>
    <row r="68" spans="4:18" ht="12.75">
      <c r="D68" s="617"/>
      <c r="E68" s="616"/>
      <c r="F68" s="616"/>
      <c r="G68" s="616"/>
      <c r="H68" s="616"/>
      <c r="I68" s="616"/>
      <c r="J68" s="616"/>
      <c r="K68" s="616"/>
      <c r="L68" s="616"/>
      <c r="M68" s="616"/>
      <c r="N68" s="616"/>
      <c r="O68" s="616"/>
      <c r="P68" s="616"/>
      <c r="Q68" s="616"/>
      <c r="R68" s="616"/>
    </row>
  </sheetData>
  <sheetProtection/>
  <mergeCells count="25">
    <mergeCell ref="J7:J10"/>
    <mergeCell ref="R7:R10"/>
    <mergeCell ref="K7:K10"/>
    <mergeCell ref="L7:L10"/>
    <mergeCell ref="M7:M10"/>
    <mergeCell ref="N7:N10"/>
    <mergeCell ref="O7:O10"/>
    <mergeCell ref="P7:P10"/>
    <mergeCell ref="Q7:Q10"/>
    <mergeCell ref="D67:D68"/>
    <mergeCell ref="E67:R68"/>
    <mergeCell ref="E14:E20"/>
    <mergeCell ref="E23:E29"/>
    <mergeCell ref="E66:R66"/>
    <mergeCell ref="F33:F36"/>
    <mergeCell ref="F41:F44"/>
    <mergeCell ref="F50:F53"/>
    <mergeCell ref="E57:E63"/>
    <mergeCell ref="D7:I11"/>
    <mergeCell ref="E32:E38"/>
    <mergeCell ref="F58:F61"/>
    <mergeCell ref="E49:E55"/>
    <mergeCell ref="E40:E46"/>
    <mergeCell ref="F15:F18"/>
    <mergeCell ref="F24:F27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B3:AB68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Q7" sqref="Q7:Q10"/>
      <selection pane="topRight" activeCell="Q7" sqref="Q7:Q10"/>
      <selection pane="bottomLeft" activeCell="Q7" sqref="Q7:Q10"/>
      <selection pane="bottomRight" activeCell="C3" sqref="C3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2.125" style="67" customWidth="1"/>
    <col min="7" max="8" width="10.75390625" style="67" customWidth="1"/>
    <col min="9" max="9" width="1.12109375" style="67" customWidth="1"/>
    <col min="10" max="18" width="7.375" style="67" customWidth="1"/>
    <col min="19" max="16384" width="9.125" style="67" customWidth="1"/>
  </cols>
  <sheetData>
    <row r="1" ht="12.75" hidden="1"/>
    <row r="2" ht="12.75" hidden="1"/>
    <row r="3" ht="9" customHeight="1">
      <c r="C3" s="66"/>
    </row>
    <row r="4" spans="4:18" s="68" customFormat="1" ht="15.75">
      <c r="D4" s="16" t="s">
        <v>26</v>
      </c>
      <c r="E4" s="69"/>
      <c r="F4" s="69"/>
      <c r="G4" s="69"/>
      <c r="H4" s="16" t="s">
        <v>177</v>
      </c>
      <c r="I4" s="70"/>
      <c r="J4" s="69"/>
      <c r="K4" s="69"/>
      <c r="L4" s="69"/>
      <c r="M4" s="69"/>
      <c r="N4" s="69"/>
      <c r="O4" s="69"/>
      <c r="P4" s="69"/>
      <c r="Q4" s="69"/>
      <c r="R4" s="69"/>
    </row>
    <row r="5" spans="2:18" s="68" customFormat="1" ht="15.75">
      <c r="B5" s="269">
        <v>24</v>
      </c>
      <c r="D5" s="107" t="s">
        <v>328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4:18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18"/>
    </row>
    <row r="7" spans="3:18" ht="6" customHeight="1">
      <c r="C7" s="21"/>
      <c r="D7" s="624" t="s">
        <v>121</v>
      </c>
      <c r="E7" s="625"/>
      <c r="F7" s="625"/>
      <c r="G7" s="625"/>
      <c r="H7" s="625"/>
      <c r="I7" s="626"/>
      <c r="J7" s="633" t="s">
        <v>21</v>
      </c>
      <c r="K7" s="637" t="s">
        <v>22</v>
      </c>
      <c r="L7" s="639" t="s">
        <v>23</v>
      </c>
      <c r="M7" s="633" t="s">
        <v>24</v>
      </c>
      <c r="N7" s="633" t="s">
        <v>138</v>
      </c>
      <c r="O7" s="615" t="s">
        <v>144</v>
      </c>
      <c r="P7" s="633" t="s">
        <v>241</v>
      </c>
      <c r="Q7" s="633" t="s">
        <v>280</v>
      </c>
      <c r="R7" s="635" t="s">
        <v>323</v>
      </c>
    </row>
    <row r="8" spans="3:18" ht="6" customHeight="1">
      <c r="C8" s="21"/>
      <c r="D8" s="627"/>
      <c r="E8" s="628"/>
      <c r="F8" s="628"/>
      <c r="G8" s="628"/>
      <c r="H8" s="628"/>
      <c r="I8" s="629"/>
      <c r="J8" s="634"/>
      <c r="K8" s="638"/>
      <c r="L8" s="640"/>
      <c r="M8" s="634"/>
      <c r="N8" s="634"/>
      <c r="O8" s="645"/>
      <c r="P8" s="634"/>
      <c r="Q8" s="634"/>
      <c r="R8" s="636"/>
    </row>
    <row r="9" spans="3:18" ht="6" customHeight="1">
      <c r="C9" s="21"/>
      <c r="D9" s="627"/>
      <c r="E9" s="628"/>
      <c r="F9" s="628"/>
      <c r="G9" s="628"/>
      <c r="H9" s="628"/>
      <c r="I9" s="629"/>
      <c r="J9" s="634"/>
      <c r="K9" s="638"/>
      <c r="L9" s="640"/>
      <c r="M9" s="634"/>
      <c r="N9" s="634"/>
      <c r="O9" s="645"/>
      <c r="P9" s="634"/>
      <c r="Q9" s="634"/>
      <c r="R9" s="636"/>
    </row>
    <row r="10" spans="3:18" ht="6" customHeight="1">
      <c r="C10" s="21"/>
      <c r="D10" s="627"/>
      <c r="E10" s="628"/>
      <c r="F10" s="628"/>
      <c r="G10" s="628"/>
      <c r="H10" s="628"/>
      <c r="I10" s="629"/>
      <c r="J10" s="634"/>
      <c r="K10" s="638"/>
      <c r="L10" s="640"/>
      <c r="M10" s="634"/>
      <c r="N10" s="634"/>
      <c r="O10" s="645"/>
      <c r="P10" s="634"/>
      <c r="Q10" s="634"/>
      <c r="R10" s="636"/>
    </row>
    <row r="11" spans="3:18" ht="15" customHeight="1" thickBot="1">
      <c r="C11" s="21"/>
      <c r="D11" s="630"/>
      <c r="E11" s="631"/>
      <c r="F11" s="631"/>
      <c r="G11" s="631"/>
      <c r="H11" s="631"/>
      <c r="I11" s="632"/>
      <c r="J11" s="19" t="s">
        <v>102</v>
      </c>
      <c r="K11" s="20" t="s">
        <v>102</v>
      </c>
      <c r="L11" s="241"/>
      <c r="M11" s="19"/>
      <c r="N11" s="19"/>
      <c r="O11" s="240"/>
      <c r="P11" s="19"/>
      <c r="Q11" s="19"/>
      <c r="R11" s="204"/>
    </row>
    <row r="12" spans="3:18" ht="14.25" thickBot="1" thickTop="1">
      <c r="C12" s="21"/>
      <c r="D12" s="116" t="s">
        <v>152</v>
      </c>
      <c r="E12" s="117"/>
      <c r="F12" s="117"/>
      <c r="G12" s="117"/>
      <c r="H12" s="117"/>
      <c r="I12" s="117"/>
      <c r="J12" s="117"/>
      <c r="K12" s="118"/>
      <c r="L12" s="116"/>
      <c r="M12" s="117"/>
      <c r="N12" s="117"/>
      <c r="O12" s="117"/>
      <c r="P12" s="546"/>
      <c r="Q12" s="546"/>
      <c r="R12" s="118"/>
    </row>
    <row r="13" spans="3:28" ht="12.75">
      <c r="C13" s="21"/>
      <c r="D13" s="92"/>
      <c r="E13" s="93" t="s">
        <v>130</v>
      </c>
      <c r="F13" s="93"/>
      <c r="G13" s="93"/>
      <c r="H13" s="94"/>
      <c r="I13" s="95"/>
      <c r="J13" s="506" t="s">
        <v>105</v>
      </c>
      <c r="K13" s="271" t="s">
        <v>105</v>
      </c>
      <c r="L13" s="322">
        <v>4435</v>
      </c>
      <c r="M13" s="270">
        <v>4173</v>
      </c>
      <c r="N13" s="270">
        <v>4132</v>
      </c>
      <c r="O13" s="378">
        <v>4108</v>
      </c>
      <c r="P13" s="270">
        <v>4098</v>
      </c>
      <c r="Q13" s="270">
        <v>4096</v>
      </c>
      <c r="R13" s="593">
        <v>4089</v>
      </c>
      <c r="Y13" s="246"/>
      <c r="Z13" s="246"/>
      <c r="AA13" s="246"/>
      <c r="AB13" s="246"/>
    </row>
    <row r="14" spans="3:28" ht="13.5" customHeight="1">
      <c r="C14" s="21"/>
      <c r="D14" s="28"/>
      <c r="E14" s="620" t="s">
        <v>106</v>
      </c>
      <c r="F14" s="42" t="s">
        <v>122</v>
      </c>
      <c r="G14" s="42"/>
      <c r="H14" s="80"/>
      <c r="I14" s="43"/>
      <c r="J14" s="507" t="s">
        <v>105</v>
      </c>
      <c r="K14" s="501" t="s">
        <v>105</v>
      </c>
      <c r="L14" s="323">
        <v>4319</v>
      </c>
      <c r="M14" s="272">
        <v>4075</v>
      </c>
      <c r="N14" s="272">
        <v>4034</v>
      </c>
      <c r="O14" s="383">
        <v>4001</v>
      </c>
      <c r="P14" s="272">
        <v>3987</v>
      </c>
      <c r="Q14" s="272">
        <v>3977</v>
      </c>
      <c r="R14" s="587">
        <v>3963</v>
      </c>
      <c r="Y14" s="246"/>
      <c r="Z14" s="246"/>
      <c r="AA14" s="246"/>
      <c r="AB14" s="246"/>
    </row>
    <row r="15" spans="3:28" ht="12.75" customHeight="1">
      <c r="C15" s="21"/>
      <c r="D15" s="35"/>
      <c r="E15" s="641"/>
      <c r="F15" s="648" t="s">
        <v>123</v>
      </c>
      <c r="G15" s="108" t="s">
        <v>124</v>
      </c>
      <c r="H15" s="31"/>
      <c r="I15" s="32"/>
      <c r="J15" s="508" t="s">
        <v>105</v>
      </c>
      <c r="K15" s="313" t="s">
        <v>105</v>
      </c>
      <c r="L15" s="324">
        <v>46</v>
      </c>
      <c r="M15" s="273">
        <v>28</v>
      </c>
      <c r="N15" s="273">
        <v>30</v>
      </c>
      <c r="O15" s="367">
        <v>29</v>
      </c>
      <c r="P15" s="273">
        <v>27</v>
      </c>
      <c r="Q15" s="273">
        <v>29</v>
      </c>
      <c r="R15" s="592">
        <v>32</v>
      </c>
      <c r="Y15" s="246"/>
      <c r="Z15" s="246"/>
      <c r="AA15" s="246"/>
      <c r="AB15" s="246"/>
    </row>
    <row r="16" spans="3:28" ht="12.75" customHeight="1">
      <c r="C16" s="21"/>
      <c r="D16" s="35"/>
      <c r="E16" s="641"/>
      <c r="F16" s="648"/>
      <c r="G16" s="109" t="s">
        <v>125</v>
      </c>
      <c r="H16" s="110"/>
      <c r="I16" s="111"/>
      <c r="J16" s="509" t="s">
        <v>105</v>
      </c>
      <c r="K16" s="502" t="s">
        <v>105</v>
      </c>
      <c r="L16" s="325">
        <v>3780</v>
      </c>
      <c r="M16" s="275">
        <v>3724</v>
      </c>
      <c r="N16" s="275">
        <v>3697</v>
      </c>
      <c r="O16" s="379">
        <v>3671</v>
      </c>
      <c r="P16" s="275">
        <v>3662</v>
      </c>
      <c r="Q16" s="275">
        <v>3652</v>
      </c>
      <c r="R16" s="589">
        <v>3642</v>
      </c>
      <c r="Y16" s="246"/>
      <c r="Z16" s="246"/>
      <c r="AA16" s="246"/>
      <c r="AB16" s="246"/>
    </row>
    <row r="17" spans="3:28" ht="12.75" customHeight="1">
      <c r="C17" s="21"/>
      <c r="D17" s="35"/>
      <c r="E17" s="641"/>
      <c r="F17" s="648"/>
      <c r="G17" s="488" t="s">
        <v>252</v>
      </c>
      <c r="H17" s="489"/>
      <c r="I17" s="490"/>
      <c r="J17" s="509" t="s">
        <v>105</v>
      </c>
      <c r="K17" s="502" t="s">
        <v>105</v>
      </c>
      <c r="L17" s="492">
        <v>0</v>
      </c>
      <c r="M17" s="491">
        <v>0</v>
      </c>
      <c r="N17" s="491">
        <v>0</v>
      </c>
      <c r="O17" s="493">
        <v>0</v>
      </c>
      <c r="P17" s="491">
        <v>0</v>
      </c>
      <c r="Q17" s="491">
        <v>0</v>
      </c>
      <c r="R17" s="590">
        <v>0</v>
      </c>
      <c r="Y17" s="246"/>
      <c r="Z17" s="246"/>
      <c r="AA17" s="246"/>
      <c r="AB17" s="246"/>
    </row>
    <row r="18" spans="3:28" ht="12.75">
      <c r="C18" s="21"/>
      <c r="D18" s="35"/>
      <c r="E18" s="641"/>
      <c r="F18" s="649"/>
      <c r="G18" s="112" t="s">
        <v>126</v>
      </c>
      <c r="H18" s="86"/>
      <c r="I18" s="87"/>
      <c r="J18" s="510" t="s">
        <v>105</v>
      </c>
      <c r="K18" s="312" t="s">
        <v>105</v>
      </c>
      <c r="L18" s="326">
        <v>493</v>
      </c>
      <c r="M18" s="277">
        <v>323</v>
      </c>
      <c r="N18" s="277">
        <v>307</v>
      </c>
      <c r="O18" s="366">
        <v>301</v>
      </c>
      <c r="P18" s="277">
        <v>298</v>
      </c>
      <c r="Q18" s="277">
        <v>296</v>
      </c>
      <c r="R18" s="591">
        <v>289</v>
      </c>
      <c r="Y18" s="246"/>
      <c r="Z18" s="246"/>
      <c r="AA18" s="246"/>
      <c r="AB18" s="246"/>
    </row>
    <row r="19" spans="3:28" ht="12.75">
      <c r="C19" s="21"/>
      <c r="D19" s="35"/>
      <c r="E19" s="641"/>
      <c r="F19" s="42" t="s">
        <v>127</v>
      </c>
      <c r="G19" s="42"/>
      <c r="H19" s="80"/>
      <c r="I19" s="43"/>
      <c r="J19" s="511" t="s">
        <v>105</v>
      </c>
      <c r="K19" s="503" t="s">
        <v>105</v>
      </c>
      <c r="L19" s="323">
        <v>80</v>
      </c>
      <c r="M19" s="272">
        <v>62</v>
      </c>
      <c r="N19" s="272">
        <v>62</v>
      </c>
      <c r="O19" s="383">
        <v>68</v>
      </c>
      <c r="P19" s="272">
        <v>72</v>
      </c>
      <c r="Q19" s="272">
        <v>80</v>
      </c>
      <c r="R19" s="587">
        <v>85</v>
      </c>
      <c r="Y19" s="246"/>
      <c r="Z19" s="246"/>
      <c r="AA19" s="246"/>
      <c r="AB19" s="246"/>
    </row>
    <row r="20" spans="3:28" ht="13.5" thickBot="1">
      <c r="C20" s="21"/>
      <c r="D20" s="46"/>
      <c r="E20" s="642"/>
      <c r="F20" s="48" t="s">
        <v>128</v>
      </c>
      <c r="G20" s="48"/>
      <c r="H20" s="49"/>
      <c r="I20" s="50"/>
      <c r="J20" s="512" t="s">
        <v>105</v>
      </c>
      <c r="K20" s="504" t="s">
        <v>105</v>
      </c>
      <c r="L20" s="327">
        <v>36</v>
      </c>
      <c r="M20" s="279">
        <v>36</v>
      </c>
      <c r="N20" s="279">
        <v>36</v>
      </c>
      <c r="O20" s="385">
        <v>39</v>
      </c>
      <c r="P20" s="279">
        <v>39</v>
      </c>
      <c r="Q20" s="279">
        <v>39</v>
      </c>
      <c r="R20" s="594">
        <v>41</v>
      </c>
      <c r="Y20" s="246"/>
      <c r="Z20" s="246"/>
      <c r="AA20" s="246"/>
      <c r="AB20" s="246"/>
    </row>
    <row r="21" spans="3:28" ht="13.5" thickBot="1">
      <c r="C21" s="21"/>
      <c r="D21" s="119" t="s">
        <v>131</v>
      </c>
      <c r="E21" s="120"/>
      <c r="F21" s="120"/>
      <c r="G21" s="120"/>
      <c r="H21" s="120"/>
      <c r="I21" s="120"/>
      <c r="J21" s="120"/>
      <c r="K21" s="173"/>
      <c r="L21" s="119"/>
      <c r="M21" s="120"/>
      <c r="N21" s="173"/>
      <c r="O21" s="120"/>
      <c r="P21" s="602"/>
      <c r="Q21" s="602"/>
      <c r="R21" s="173"/>
      <c r="Y21" s="246"/>
      <c r="Z21" s="246"/>
      <c r="AA21" s="246"/>
      <c r="AB21" s="246"/>
    </row>
    <row r="22" spans="3:28" ht="12.75">
      <c r="C22" s="21"/>
      <c r="D22" s="92"/>
      <c r="E22" s="93" t="s">
        <v>130</v>
      </c>
      <c r="F22" s="93"/>
      <c r="G22" s="93"/>
      <c r="H22" s="94"/>
      <c r="I22" s="95"/>
      <c r="J22" s="506" t="s">
        <v>105</v>
      </c>
      <c r="K22" s="271" t="s">
        <v>105</v>
      </c>
      <c r="L22" s="322">
        <v>24890</v>
      </c>
      <c r="M22" s="270">
        <v>24566</v>
      </c>
      <c r="N22" s="270">
        <v>24324</v>
      </c>
      <c r="O22" s="378">
        <v>24325</v>
      </c>
      <c r="P22" s="270">
        <v>24521</v>
      </c>
      <c r="Q22" s="270">
        <v>24703</v>
      </c>
      <c r="R22" s="593">
        <v>25277</v>
      </c>
      <c r="S22" s="612"/>
      <c r="T22" s="267"/>
      <c r="U22" s="267"/>
      <c r="V22" s="267"/>
      <c r="W22" s="267"/>
      <c r="X22" s="267"/>
      <c r="Y22" s="246"/>
      <c r="Z22" s="246"/>
      <c r="AA22" s="246"/>
      <c r="AB22" s="246"/>
    </row>
    <row r="23" spans="3:28" ht="13.5" customHeight="1">
      <c r="C23" s="21"/>
      <c r="D23" s="28"/>
      <c r="E23" s="620" t="s">
        <v>106</v>
      </c>
      <c r="F23" s="42" t="s">
        <v>122</v>
      </c>
      <c r="G23" s="42"/>
      <c r="H23" s="80"/>
      <c r="I23" s="43"/>
      <c r="J23" s="507" t="s">
        <v>105</v>
      </c>
      <c r="K23" s="501" t="s">
        <v>105</v>
      </c>
      <c r="L23" s="323">
        <v>24463</v>
      </c>
      <c r="M23" s="272">
        <v>24109</v>
      </c>
      <c r="N23" s="272">
        <v>23853</v>
      </c>
      <c r="O23" s="383">
        <v>23808</v>
      </c>
      <c r="P23" s="272">
        <v>23987</v>
      </c>
      <c r="Q23" s="272">
        <v>24137</v>
      </c>
      <c r="R23" s="587">
        <v>24658</v>
      </c>
      <c r="S23" s="267"/>
      <c r="T23" s="267"/>
      <c r="U23" s="267"/>
      <c r="V23" s="267"/>
      <c r="W23" s="267"/>
      <c r="X23" s="267"/>
      <c r="Y23" s="246"/>
      <c r="Z23" s="246"/>
      <c r="AA23" s="246"/>
      <c r="AB23" s="246"/>
    </row>
    <row r="24" spans="3:28" ht="12.75" customHeight="1">
      <c r="C24" s="21"/>
      <c r="D24" s="35"/>
      <c r="E24" s="641"/>
      <c r="F24" s="648" t="s">
        <v>123</v>
      </c>
      <c r="G24" s="108" t="s">
        <v>124</v>
      </c>
      <c r="H24" s="31"/>
      <c r="I24" s="32"/>
      <c r="J24" s="508" t="s">
        <v>105</v>
      </c>
      <c r="K24" s="313" t="s">
        <v>105</v>
      </c>
      <c r="L24" s="324">
        <v>81</v>
      </c>
      <c r="M24" s="273">
        <v>87</v>
      </c>
      <c r="N24" s="273">
        <v>83</v>
      </c>
      <c r="O24" s="367">
        <v>76</v>
      </c>
      <c r="P24" s="273">
        <v>85</v>
      </c>
      <c r="Q24" s="273">
        <v>81</v>
      </c>
      <c r="R24" s="592">
        <v>98</v>
      </c>
      <c r="S24" s="267"/>
      <c r="T24" s="267"/>
      <c r="U24" s="267"/>
      <c r="V24" s="267"/>
      <c r="W24" s="267"/>
      <c r="X24" s="267"/>
      <c r="Y24" s="246"/>
      <c r="Z24" s="246"/>
      <c r="AA24" s="246"/>
      <c r="AB24" s="246"/>
    </row>
    <row r="25" spans="3:28" ht="12.75" customHeight="1">
      <c r="C25" s="21"/>
      <c r="D25" s="35"/>
      <c r="E25" s="641"/>
      <c r="F25" s="648"/>
      <c r="G25" s="109" t="s">
        <v>125</v>
      </c>
      <c r="H25" s="110"/>
      <c r="I25" s="111"/>
      <c r="J25" s="509" t="s">
        <v>105</v>
      </c>
      <c r="K25" s="502" t="s">
        <v>105</v>
      </c>
      <c r="L25" s="325">
        <v>22859</v>
      </c>
      <c r="M25" s="275">
        <v>22550</v>
      </c>
      <c r="N25" s="275">
        <v>22359</v>
      </c>
      <c r="O25" s="379">
        <v>22341</v>
      </c>
      <c r="P25" s="275">
        <v>22510</v>
      </c>
      <c r="Q25" s="275">
        <v>22703</v>
      </c>
      <c r="R25" s="589">
        <v>23186</v>
      </c>
      <c r="S25" s="267"/>
      <c r="T25" s="267"/>
      <c r="U25" s="267"/>
      <c r="V25" s="267"/>
      <c r="W25" s="267"/>
      <c r="X25" s="267"/>
      <c r="Y25" s="246"/>
      <c r="Z25" s="246"/>
      <c r="AA25" s="246"/>
      <c r="AB25" s="246"/>
    </row>
    <row r="26" spans="3:28" ht="12.75" customHeight="1">
      <c r="C26" s="21"/>
      <c r="D26" s="35"/>
      <c r="E26" s="641"/>
      <c r="F26" s="648"/>
      <c r="G26" s="488" t="s">
        <v>252</v>
      </c>
      <c r="H26" s="489"/>
      <c r="I26" s="490"/>
      <c r="J26" s="509" t="s">
        <v>105</v>
      </c>
      <c r="K26" s="502" t="s">
        <v>105</v>
      </c>
      <c r="L26" s="492">
        <v>0</v>
      </c>
      <c r="M26" s="491">
        <v>0</v>
      </c>
      <c r="N26" s="491">
        <v>0</v>
      </c>
      <c r="O26" s="493">
        <v>0</v>
      </c>
      <c r="P26" s="491">
        <v>0</v>
      </c>
      <c r="Q26" s="491">
        <v>0</v>
      </c>
      <c r="R26" s="590">
        <v>0</v>
      </c>
      <c r="S26" s="267"/>
      <c r="T26" s="267"/>
      <c r="U26" s="267"/>
      <c r="V26" s="267"/>
      <c r="W26" s="267"/>
      <c r="X26" s="267"/>
      <c r="Y26" s="246"/>
      <c r="Z26" s="246"/>
      <c r="AA26" s="246"/>
      <c r="AB26" s="246"/>
    </row>
    <row r="27" spans="3:28" ht="12.75">
      <c r="C27" s="21"/>
      <c r="D27" s="35"/>
      <c r="E27" s="641"/>
      <c r="F27" s="649"/>
      <c r="G27" s="112" t="s">
        <v>126</v>
      </c>
      <c r="H27" s="86"/>
      <c r="I27" s="87"/>
      <c r="J27" s="510" t="s">
        <v>105</v>
      </c>
      <c r="K27" s="312" t="s">
        <v>105</v>
      </c>
      <c r="L27" s="326">
        <v>1523</v>
      </c>
      <c r="M27" s="277">
        <v>1472</v>
      </c>
      <c r="N27" s="277">
        <v>1411</v>
      </c>
      <c r="O27" s="366">
        <v>1391</v>
      </c>
      <c r="P27" s="277">
        <v>1392</v>
      </c>
      <c r="Q27" s="277">
        <v>1353</v>
      </c>
      <c r="R27" s="591">
        <v>1374</v>
      </c>
      <c r="S27" s="267"/>
      <c r="T27" s="267"/>
      <c r="U27" s="267"/>
      <c r="V27" s="267"/>
      <c r="W27" s="267"/>
      <c r="X27" s="267"/>
      <c r="Y27" s="246"/>
      <c r="Z27" s="246"/>
      <c r="AA27" s="246"/>
      <c r="AB27" s="246"/>
    </row>
    <row r="28" spans="3:28" ht="12.75">
      <c r="C28" s="21"/>
      <c r="D28" s="35"/>
      <c r="E28" s="641"/>
      <c r="F28" s="42" t="s">
        <v>127</v>
      </c>
      <c r="G28" s="42"/>
      <c r="H28" s="80"/>
      <c r="I28" s="43"/>
      <c r="J28" s="511" t="s">
        <v>105</v>
      </c>
      <c r="K28" s="503" t="s">
        <v>105</v>
      </c>
      <c r="L28" s="323">
        <v>257</v>
      </c>
      <c r="M28" s="272">
        <v>278</v>
      </c>
      <c r="N28" s="272">
        <v>284</v>
      </c>
      <c r="O28" s="383">
        <v>313</v>
      </c>
      <c r="P28" s="272">
        <v>328</v>
      </c>
      <c r="Q28" s="272">
        <v>362</v>
      </c>
      <c r="R28" s="587">
        <v>396</v>
      </c>
      <c r="S28" s="267"/>
      <c r="T28" s="267"/>
      <c r="U28" s="267"/>
      <c r="V28" s="267"/>
      <c r="W28" s="267"/>
      <c r="X28" s="267"/>
      <c r="Y28" s="246"/>
      <c r="Z28" s="246"/>
      <c r="AA28" s="246"/>
      <c r="AB28" s="246"/>
    </row>
    <row r="29" spans="3:28" ht="13.5" thickBot="1">
      <c r="C29" s="21"/>
      <c r="D29" s="46"/>
      <c r="E29" s="642"/>
      <c r="F29" s="48" t="s">
        <v>128</v>
      </c>
      <c r="G29" s="48"/>
      <c r="H29" s="49"/>
      <c r="I29" s="50"/>
      <c r="J29" s="512" t="s">
        <v>105</v>
      </c>
      <c r="K29" s="504" t="s">
        <v>105</v>
      </c>
      <c r="L29" s="327">
        <v>170</v>
      </c>
      <c r="M29" s="279">
        <v>179</v>
      </c>
      <c r="N29" s="279">
        <v>187</v>
      </c>
      <c r="O29" s="385">
        <v>204</v>
      </c>
      <c r="P29" s="279">
        <v>206</v>
      </c>
      <c r="Q29" s="279">
        <v>204</v>
      </c>
      <c r="R29" s="594">
        <v>223</v>
      </c>
      <c r="S29" s="267"/>
      <c r="T29" s="267"/>
      <c r="U29" s="267"/>
      <c r="V29" s="267"/>
      <c r="W29" s="267"/>
      <c r="X29" s="267"/>
      <c r="Y29" s="246"/>
      <c r="Z29" s="246"/>
      <c r="AA29" s="246"/>
      <c r="AB29" s="246"/>
    </row>
    <row r="30" spans="3:28" ht="13.5" thickBot="1">
      <c r="C30" s="21"/>
      <c r="D30" s="119" t="s">
        <v>132</v>
      </c>
      <c r="E30" s="120"/>
      <c r="F30" s="120"/>
      <c r="G30" s="120"/>
      <c r="H30" s="120"/>
      <c r="I30" s="120"/>
      <c r="J30" s="120"/>
      <c r="K30" s="173"/>
      <c r="L30" s="119"/>
      <c r="M30" s="120"/>
      <c r="N30" s="173"/>
      <c r="O30" s="120"/>
      <c r="P30" s="602"/>
      <c r="Q30" s="602"/>
      <c r="R30" s="173"/>
      <c r="Y30" s="246"/>
      <c r="Z30" s="246"/>
      <c r="AA30" s="246"/>
      <c r="AB30" s="246"/>
    </row>
    <row r="31" spans="3:28" ht="12.75">
      <c r="C31" s="21"/>
      <c r="D31" s="92"/>
      <c r="E31" s="93" t="s">
        <v>130</v>
      </c>
      <c r="F31" s="93"/>
      <c r="G31" s="93"/>
      <c r="H31" s="94"/>
      <c r="I31" s="95"/>
      <c r="J31" s="506" t="s">
        <v>105</v>
      </c>
      <c r="K31" s="271" t="s">
        <v>105</v>
      </c>
      <c r="L31" s="322">
        <v>473269</v>
      </c>
      <c r="M31" s="270">
        <v>462820</v>
      </c>
      <c r="N31" s="270">
        <v>458046</v>
      </c>
      <c r="O31" s="378">
        <v>458198</v>
      </c>
      <c r="P31" s="270">
        <v>460754</v>
      </c>
      <c r="Q31" s="270">
        <v>465380</v>
      </c>
      <c r="R31" s="593">
        <v>474327</v>
      </c>
      <c r="S31" s="612"/>
      <c r="T31" s="612"/>
      <c r="U31" s="267"/>
      <c r="V31" s="267"/>
      <c r="W31" s="267"/>
      <c r="X31" s="267"/>
      <c r="Y31" s="246"/>
      <c r="Z31" s="246"/>
      <c r="AA31" s="246"/>
      <c r="AB31" s="246"/>
    </row>
    <row r="32" spans="3:28" ht="13.5" customHeight="1">
      <c r="C32" s="21"/>
      <c r="D32" s="28"/>
      <c r="E32" s="620" t="s">
        <v>106</v>
      </c>
      <c r="F32" s="42" t="s">
        <v>122</v>
      </c>
      <c r="G32" s="42"/>
      <c r="H32" s="80"/>
      <c r="I32" s="43"/>
      <c r="J32" s="507" t="s">
        <v>105</v>
      </c>
      <c r="K32" s="501" t="s">
        <v>105</v>
      </c>
      <c r="L32" s="323">
        <v>467658</v>
      </c>
      <c r="M32" s="272">
        <v>456985</v>
      </c>
      <c r="N32" s="272">
        <v>451981</v>
      </c>
      <c r="O32" s="383">
        <v>451615</v>
      </c>
      <c r="P32" s="272">
        <v>453823</v>
      </c>
      <c r="Q32" s="272">
        <v>458010</v>
      </c>
      <c r="R32" s="587">
        <v>466510</v>
      </c>
      <c r="S32" s="267"/>
      <c r="T32" s="267"/>
      <c r="U32" s="267"/>
      <c r="V32" s="267"/>
      <c r="W32" s="267"/>
      <c r="X32" s="267"/>
      <c r="Y32" s="246"/>
      <c r="Z32" s="246"/>
      <c r="AA32" s="246"/>
      <c r="AB32" s="246"/>
    </row>
    <row r="33" spans="3:28" ht="12.75" customHeight="1">
      <c r="C33" s="21"/>
      <c r="D33" s="35"/>
      <c r="E33" s="641"/>
      <c r="F33" s="648" t="s">
        <v>123</v>
      </c>
      <c r="G33" s="108" t="s">
        <v>124</v>
      </c>
      <c r="H33" s="31"/>
      <c r="I33" s="32"/>
      <c r="J33" s="508" t="s">
        <v>105</v>
      </c>
      <c r="K33" s="313" t="s">
        <v>105</v>
      </c>
      <c r="L33" s="324">
        <v>468</v>
      </c>
      <c r="M33" s="273">
        <v>494</v>
      </c>
      <c r="N33" s="273">
        <v>491</v>
      </c>
      <c r="O33" s="367">
        <v>481</v>
      </c>
      <c r="P33" s="273">
        <v>506</v>
      </c>
      <c r="Q33" s="273">
        <v>516</v>
      </c>
      <c r="R33" s="592">
        <v>541</v>
      </c>
      <c r="S33" s="267"/>
      <c r="T33" s="267"/>
      <c r="U33" s="267"/>
      <c r="V33" s="267"/>
      <c r="W33" s="267"/>
      <c r="X33" s="267"/>
      <c r="Y33" s="246"/>
      <c r="Z33" s="246"/>
      <c r="AA33" s="246"/>
      <c r="AB33" s="246"/>
    </row>
    <row r="34" spans="3:28" ht="12.75" customHeight="1">
      <c r="C34" s="21"/>
      <c r="D34" s="35"/>
      <c r="E34" s="641"/>
      <c r="F34" s="648"/>
      <c r="G34" s="109" t="s">
        <v>125</v>
      </c>
      <c r="H34" s="110"/>
      <c r="I34" s="111"/>
      <c r="J34" s="509" t="s">
        <v>105</v>
      </c>
      <c r="K34" s="502" t="s">
        <v>105</v>
      </c>
      <c r="L34" s="325">
        <v>455471</v>
      </c>
      <c r="M34" s="275">
        <v>445202</v>
      </c>
      <c r="N34" s="275">
        <v>440661</v>
      </c>
      <c r="O34" s="379">
        <v>440419</v>
      </c>
      <c r="P34" s="275">
        <v>442535</v>
      </c>
      <c r="Q34" s="275">
        <v>447209</v>
      </c>
      <c r="R34" s="589">
        <v>456114</v>
      </c>
      <c r="S34" s="267"/>
      <c r="T34" s="267"/>
      <c r="U34" s="267"/>
      <c r="V34" s="267"/>
      <c r="W34" s="267"/>
      <c r="X34" s="267"/>
      <c r="Y34" s="246"/>
      <c r="Z34" s="246"/>
      <c r="AA34" s="246"/>
      <c r="AB34" s="246"/>
    </row>
    <row r="35" spans="3:28" ht="12.75" customHeight="1">
      <c r="C35" s="21"/>
      <c r="D35" s="35"/>
      <c r="E35" s="641"/>
      <c r="F35" s="648"/>
      <c r="G35" s="488" t="s">
        <v>252</v>
      </c>
      <c r="H35" s="489"/>
      <c r="I35" s="490"/>
      <c r="J35" s="509" t="s">
        <v>105</v>
      </c>
      <c r="K35" s="502" t="s">
        <v>105</v>
      </c>
      <c r="L35" s="492">
        <v>0</v>
      </c>
      <c r="M35" s="491">
        <v>0</v>
      </c>
      <c r="N35" s="491">
        <v>0</v>
      </c>
      <c r="O35" s="493">
        <v>0</v>
      </c>
      <c r="P35" s="491">
        <v>0</v>
      </c>
      <c r="Q35" s="491">
        <v>0</v>
      </c>
      <c r="R35" s="590">
        <v>0</v>
      </c>
      <c r="S35" s="267"/>
      <c r="T35" s="267"/>
      <c r="U35" s="267"/>
      <c r="V35" s="267"/>
      <c r="W35" s="267"/>
      <c r="X35" s="267"/>
      <c r="Y35" s="246"/>
      <c r="Z35" s="246"/>
      <c r="AA35" s="246"/>
      <c r="AB35" s="246"/>
    </row>
    <row r="36" spans="3:28" ht="12.75">
      <c r="C36" s="21"/>
      <c r="D36" s="35"/>
      <c r="E36" s="641"/>
      <c r="F36" s="649"/>
      <c r="G36" s="112" t="s">
        <v>126</v>
      </c>
      <c r="H36" s="86"/>
      <c r="I36" s="87"/>
      <c r="J36" s="510" t="s">
        <v>105</v>
      </c>
      <c r="K36" s="312" t="s">
        <v>105</v>
      </c>
      <c r="L36" s="326">
        <v>11719</v>
      </c>
      <c r="M36" s="277">
        <v>11289</v>
      </c>
      <c r="N36" s="277">
        <v>10829</v>
      </c>
      <c r="O36" s="366">
        <v>10715</v>
      </c>
      <c r="P36" s="277">
        <v>10782</v>
      </c>
      <c r="Q36" s="277">
        <v>10285</v>
      </c>
      <c r="R36" s="591">
        <v>9855</v>
      </c>
      <c r="S36" s="267"/>
      <c r="T36" s="267"/>
      <c r="U36" s="267"/>
      <c r="V36" s="267"/>
      <c r="W36" s="267"/>
      <c r="X36" s="267"/>
      <c r="Y36" s="246"/>
      <c r="Z36" s="246"/>
      <c r="AA36" s="246"/>
      <c r="AB36" s="246"/>
    </row>
    <row r="37" spans="3:28" ht="12.75">
      <c r="C37" s="21"/>
      <c r="D37" s="35"/>
      <c r="E37" s="641"/>
      <c r="F37" s="42" t="s">
        <v>127</v>
      </c>
      <c r="G37" s="42"/>
      <c r="H37" s="80"/>
      <c r="I37" s="43"/>
      <c r="J37" s="511" t="s">
        <v>105</v>
      </c>
      <c r="K37" s="503" t="s">
        <v>105</v>
      </c>
      <c r="L37" s="323">
        <v>2911</v>
      </c>
      <c r="M37" s="272">
        <v>3083</v>
      </c>
      <c r="N37" s="272">
        <v>3247</v>
      </c>
      <c r="O37" s="383">
        <v>3524</v>
      </c>
      <c r="P37" s="272">
        <v>3858</v>
      </c>
      <c r="Q37" s="272">
        <v>4264</v>
      </c>
      <c r="R37" s="587">
        <v>4585</v>
      </c>
      <c r="S37" s="267"/>
      <c r="T37" s="267"/>
      <c r="U37" s="267"/>
      <c r="V37" s="267"/>
      <c r="W37" s="267"/>
      <c r="X37" s="267"/>
      <c r="Y37" s="246"/>
      <c r="Z37" s="246"/>
      <c r="AA37" s="246"/>
      <c r="AB37" s="246"/>
    </row>
    <row r="38" spans="3:28" ht="13.5" thickBot="1">
      <c r="C38" s="21"/>
      <c r="D38" s="46"/>
      <c r="E38" s="642"/>
      <c r="F38" s="48" t="s">
        <v>128</v>
      </c>
      <c r="G38" s="48"/>
      <c r="H38" s="49"/>
      <c r="I38" s="50"/>
      <c r="J38" s="512" t="s">
        <v>105</v>
      </c>
      <c r="K38" s="504" t="s">
        <v>105</v>
      </c>
      <c r="L38" s="327">
        <v>2700</v>
      </c>
      <c r="M38" s="279">
        <v>2752</v>
      </c>
      <c r="N38" s="279">
        <v>2818</v>
      </c>
      <c r="O38" s="385">
        <v>3059</v>
      </c>
      <c r="P38" s="279">
        <v>3073</v>
      </c>
      <c r="Q38" s="279">
        <v>3106</v>
      </c>
      <c r="R38" s="594">
        <v>3232</v>
      </c>
      <c r="S38" s="267"/>
      <c r="T38" s="267"/>
      <c r="U38" s="267"/>
      <c r="V38" s="267"/>
      <c r="W38" s="267"/>
      <c r="X38" s="267"/>
      <c r="Y38" s="246"/>
      <c r="Z38" s="246"/>
      <c r="AA38" s="246"/>
      <c r="AB38" s="246"/>
    </row>
    <row r="39" spans="3:28" ht="12.75">
      <c r="C39" s="21"/>
      <c r="D39" s="92"/>
      <c r="E39" s="93" t="s">
        <v>191</v>
      </c>
      <c r="F39" s="93"/>
      <c r="G39" s="93"/>
      <c r="H39" s="94"/>
      <c r="I39" s="95"/>
      <c r="J39" s="513" t="s">
        <v>105</v>
      </c>
      <c r="K39" s="505" t="s">
        <v>105</v>
      </c>
      <c r="L39" s="322">
        <v>229244</v>
      </c>
      <c r="M39" s="270">
        <v>224264</v>
      </c>
      <c r="N39" s="270">
        <v>221913</v>
      </c>
      <c r="O39" s="378">
        <v>222245</v>
      </c>
      <c r="P39" s="270">
        <v>223589</v>
      </c>
      <c r="Q39" s="270">
        <v>225831</v>
      </c>
      <c r="R39" s="593">
        <v>230709</v>
      </c>
      <c r="S39" s="497"/>
      <c r="T39" s="497"/>
      <c r="U39" s="497"/>
      <c r="V39" s="497"/>
      <c r="W39" s="497"/>
      <c r="Z39" s="246"/>
      <c r="AA39" s="246"/>
      <c r="AB39" s="246"/>
    </row>
    <row r="40" spans="3:28" ht="13.5" customHeight="1">
      <c r="C40" s="21"/>
      <c r="D40" s="28"/>
      <c r="E40" s="620" t="s">
        <v>106</v>
      </c>
      <c r="F40" s="42" t="s">
        <v>122</v>
      </c>
      <c r="G40" s="42"/>
      <c r="H40" s="80"/>
      <c r="I40" s="43"/>
      <c r="J40" s="507" t="s">
        <v>105</v>
      </c>
      <c r="K40" s="501" t="s">
        <v>105</v>
      </c>
      <c r="L40" s="323">
        <v>226661</v>
      </c>
      <c r="M40" s="272">
        <v>221597</v>
      </c>
      <c r="N40" s="272">
        <v>219173</v>
      </c>
      <c r="O40" s="383">
        <v>219239</v>
      </c>
      <c r="P40" s="272">
        <v>220411</v>
      </c>
      <c r="Q40" s="272">
        <v>222444</v>
      </c>
      <c r="R40" s="587">
        <v>227131</v>
      </c>
      <c r="S40" s="497"/>
      <c r="T40" s="497"/>
      <c r="U40" s="497"/>
      <c r="V40" s="497"/>
      <c r="W40" s="497"/>
      <c r="Z40" s="246"/>
      <c r="AA40" s="246"/>
      <c r="AB40" s="246"/>
    </row>
    <row r="41" spans="3:28" ht="12.75" customHeight="1">
      <c r="C41" s="21"/>
      <c r="D41" s="35"/>
      <c r="E41" s="641"/>
      <c r="F41" s="648" t="s">
        <v>123</v>
      </c>
      <c r="G41" s="108" t="s">
        <v>124</v>
      </c>
      <c r="H41" s="31"/>
      <c r="I41" s="32"/>
      <c r="J41" s="508" t="s">
        <v>105</v>
      </c>
      <c r="K41" s="313" t="s">
        <v>105</v>
      </c>
      <c r="L41" s="324">
        <v>155</v>
      </c>
      <c r="M41" s="273">
        <v>169</v>
      </c>
      <c r="N41" s="273">
        <v>162</v>
      </c>
      <c r="O41" s="367">
        <v>167</v>
      </c>
      <c r="P41" s="273">
        <v>169</v>
      </c>
      <c r="Q41" s="273">
        <v>155</v>
      </c>
      <c r="R41" s="592">
        <v>160</v>
      </c>
      <c r="S41" s="497"/>
      <c r="T41" s="497"/>
      <c r="U41" s="497"/>
      <c r="V41" s="497"/>
      <c r="W41" s="497"/>
      <c r="Z41" s="246"/>
      <c r="AA41" s="246"/>
      <c r="AB41" s="246"/>
    </row>
    <row r="42" spans="3:28" ht="12.75" customHeight="1">
      <c r="C42" s="21"/>
      <c r="D42" s="35"/>
      <c r="E42" s="641"/>
      <c r="F42" s="648"/>
      <c r="G42" s="109" t="s">
        <v>125</v>
      </c>
      <c r="H42" s="110"/>
      <c r="I42" s="111"/>
      <c r="J42" s="509" t="s">
        <v>105</v>
      </c>
      <c r="K42" s="502" t="s">
        <v>105</v>
      </c>
      <c r="L42" s="325">
        <v>221944</v>
      </c>
      <c r="M42" s="275">
        <v>217057</v>
      </c>
      <c r="N42" s="275">
        <v>214856</v>
      </c>
      <c r="O42" s="379">
        <v>214953</v>
      </c>
      <c r="P42" s="275">
        <v>216093</v>
      </c>
      <c r="Q42" s="275">
        <v>218357</v>
      </c>
      <c r="R42" s="589">
        <v>223220</v>
      </c>
      <c r="S42" s="497"/>
      <c r="T42" s="497"/>
      <c r="U42" s="497"/>
      <c r="V42" s="497"/>
      <c r="W42" s="497"/>
      <c r="Z42" s="246"/>
      <c r="AA42" s="246"/>
      <c r="AB42" s="246"/>
    </row>
    <row r="43" spans="3:28" ht="12.75" customHeight="1">
      <c r="C43" s="21"/>
      <c r="D43" s="35"/>
      <c r="E43" s="641"/>
      <c r="F43" s="648"/>
      <c r="G43" s="488" t="s">
        <v>252</v>
      </c>
      <c r="H43" s="489"/>
      <c r="I43" s="490"/>
      <c r="J43" s="509" t="s">
        <v>105</v>
      </c>
      <c r="K43" s="502" t="s">
        <v>105</v>
      </c>
      <c r="L43" s="492">
        <v>0</v>
      </c>
      <c r="M43" s="491">
        <v>0</v>
      </c>
      <c r="N43" s="491">
        <v>0</v>
      </c>
      <c r="O43" s="493">
        <v>0</v>
      </c>
      <c r="P43" s="491">
        <v>0</v>
      </c>
      <c r="Q43" s="491">
        <v>0</v>
      </c>
      <c r="R43" s="590">
        <v>0</v>
      </c>
      <c r="S43" s="497"/>
      <c r="T43" s="497"/>
      <c r="U43" s="497"/>
      <c r="V43" s="497"/>
      <c r="W43" s="497"/>
      <c r="Z43" s="246"/>
      <c r="AA43" s="246"/>
      <c r="AB43" s="246"/>
    </row>
    <row r="44" spans="3:28" ht="12.75">
      <c r="C44" s="21"/>
      <c r="D44" s="35"/>
      <c r="E44" s="641"/>
      <c r="F44" s="649"/>
      <c r="G44" s="112" t="s">
        <v>126</v>
      </c>
      <c r="H44" s="86"/>
      <c r="I44" s="87"/>
      <c r="J44" s="510" t="s">
        <v>105</v>
      </c>
      <c r="K44" s="312" t="s">
        <v>105</v>
      </c>
      <c r="L44" s="326">
        <v>4562</v>
      </c>
      <c r="M44" s="277">
        <v>4371</v>
      </c>
      <c r="N44" s="277">
        <v>4155</v>
      </c>
      <c r="O44" s="366">
        <v>4119</v>
      </c>
      <c r="P44" s="277">
        <v>4149</v>
      </c>
      <c r="Q44" s="277">
        <v>3932</v>
      </c>
      <c r="R44" s="591">
        <v>3751</v>
      </c>
      <c r="S44" s="497"/>
      <c r="T44" s="497"/>
      <c r="U44" s="497"/>
      <c r="V44" s="497"/>
      <c r="W44" s="497"/>
      <c r="Z44" s="246"/>
      <c r="AA44" s="246"/>
      <c r="AB44" s="246"/>
    </row>
    <row r="45" spans="3:28" ht="12.75">
      <c r="C45" s="21"/>
      <c r="D45" s="35"/>
      <c r="E45" s="641"/>
      <c r="F45" s="42" t="s">
        <v>127</v>
      </c>
      <c r="G45" s="42"/>
      <c r="H45" s="80"/>
      <c r="I45" s="43"/>
      <c r="J45" s="514" t="s">
        <v>105</v>
      </c>
      <c r="K45" s="291" t="s">
        <v>105</v>
      </c>
      <c r="L45" s="323">
        <v>1303</v>
      </c>
      <c r="M45" s="272">
        <v>1344</v>
      </c>
      <c r="N45" s="272">
        <v>1405</v>
      </c>
      <c r="O45" s="383">
        <v>1510</v>
      </c>
      <c r="P45" s="272">
        <v>1662</v>
      </c>
      <c r="Q45" s="272">
        <v>1863</v>
      </c>
      <c r="R45" s="587">
        <v>1994</v>
      </c>
      <c r="S45" s="497"/>
      <c r="T45" s="497"/>
      <c r="U45" s="497"/>
      <c r="V45" s="497"/>
      <c r="W45" s="497"/>
      <c r="Z45" s="246"/>
      <c r="AA45" s="246"/>
      <c r="AB45" s="246"/>
    </row>
    <row r="46" spans="3:28" ht="13.5" thickBot="1">
      <c r="C46" s="21"/>
      <c r="D46" s="46"/>
      <c r="E46" s="642"/>
      <c r="F46" s="48" t="s">
        <v>128</v>
      </c>
      <c r="G46" s="48"/>
      <c r="H46" s="49"/>
      <c r="I46" s="50"/>
      <c r="J46" s="512" t="s">
        <v>105</v>
      </c>
      <c r="K46" s="504" t="s">
        <v>105</v>
      </c>
      <c r="L46" s="324">
        <v>1280</v>
      </c>
      <c r="M46" s="273">
        <v>1323</v>
      </c>
      <c r="N46" s="273">
        <v>1335</v>
      </c>
      <c r="O46" s="384">
        <v>1496</v>
      </c>
      <c r="P46" s="611">
        <v>1516</v>
      </c>
      <c r="Q46" s="611">
        <v>1524</v>
      </c>
      <c r="R46" s="594">
        <v>1584</v>
      </c>
      <c r="S46" s="497"/>
      <c r="T46" s="497"/>
      <c r="U46" s="497"/>
      <c r="V46" s="497"/>
      <c r="W46" s="497"/>
      <c r="Z46" s="246"/>
      <c r="AA46" s="246"/>
      <c r="AB46" s="246"/>
    </row>
    <row r="47" spans="3:28" ht="15.75" thickBot="1">
      <c r="C47" s="21"/>
      <c r="D47" s="119" t="s">
        <v>202</v>
      </c>
      <c r="E47" s="120"/>
      <c r="F47" s="120"/>
      <c r="G47" s="120"/>
      <c r="H47" s="120"/>
      <c r="I47" s="120"/>
      <c r="J47" s="120"/>
      <c r="K47" s="173"/>
      <c r="L47" s="119"/>
      <c r="M47" s="120"/>
      <c r="N47" s="173"/>
      <c r="O47" s="120"/>
      <c r="P47" s="602"/>
      <c r="Q47" s="602"/>
      <c r="R47" s="173"/>
      <c r="S47" s="497"/>
      <c r="T47" s="497"/>
      <c r="U47" s="497"/>
      <c r="V47" s="497"/>
      <c r="W47" s="497"/>
      <c r="Y47" s="246"/>
      <c r="Z47" s="246"/>
      <c r="AA47" s="246"/>
      <c r="AB47" s="246"/>
    </row>
    <row r="48" spans="3:28" ht="12.75">
      <c r="C48" s="21"/>
      <c r="D48" s="92"/>
      <c r="E48" s="93" t="s">
        <v>130</v>
      </c>
      <c r="F48" s="93"/>
      <c r="G48" s="93"/>
      <c r="H48" s="94"/>
      <c r="I48" s="95"/>
      <c r="J48" s="506" t="s">
        <v>105</v>
      </c>
      <c r="K48" s="271" t="s">
        <v>105</v>
      </c>
      <c r="L48" s="328">
        <v>27586</v>
      </c>
      <c r="M48" s="280">
        <v>27727.1</v>
      </c>
      <c r="N48" s="243">
        <v>27520</v>
      </c>
      <c r="O48" s="392">
        <v>27529.2</v>
      </c>
      <c r="P48" s="243">
        <v>27634.9</v>
      </c>
      <c r="Q48" s="243">
        <v>27796.00000000001</v>
      </c>
      <c r="R48" s="595">
        <v>28114.60000000007</v>
      </c>
      <c r="S48" s="497"/>
      <c r="T48" s="497"/>
      <c r="U48" s="497"/>
      <c r="V48" s="497"/>
      <c r="W48" s="497"/>
      <c r="Y48" s="246"/>
      <c r="Z48" s="246"/>
      <c r="AA48" s="246"/>
      <c r="AB48" s="246"/>
    </row>
    <row r="49" spans="3:28" ht="13.5" customHeight="1">
      <c r="C49" s="21"/>
      <c r="D49" s="28"/>
      <c r="E49" s="620" t="s">
        <v>106</v>
      </c>
      <c r="F49" s="42" t="s">
        <v>122</v>
      </c>
      <c r="G49" s="42"/>
      <c r="H49" s="80"/>
      <c r="I49" s="43"/>
      <c r="J49" s="507" t="s">
        <v>105</v>
      </c>
      <c r="K49" s="501" t="s">
        <v>105</v>
      </c>
      <c r="L49" s="329">
        <v>27069.5</v>
      </c>
      <c r="M49" s="281">
        <v>27171.3</v>
      </c>
      <c r="N49" s="282">
        <v>26946</v>
      </c>
      <c r="O49" s="393">
        <v>26911.8</v>
      </c>
      <c r="P49" s="282">
        <v>27001.1</v>
      </c>
      <c r="Q49" s="282">
        <v>27127.10000000001</v>
      </c>
      <c r="R49" s="596">
        <v>27412.000000000062</v>
      </c>
      <c r="S49" s="497"/>
      <c r="T49" s="497"/>
      <c r="U49" s="497"/>
      <c r="V49" s="497"/>
      <c r="W49" s="497"/>
      <c r="Y49" s="246"/>
      <c r="Z49" s="246"/>
      <c r="AA49" s="246"/>
      <c r="AB49" s="246"/>
    </row>
    <row r="50" spans="3:28" ht="12.75" customHeight="1">
      <c r="C50" s="21"/>
      <c r="D50" s="35"/>
      <c r="E50" s="641"/>
      <c r="F50" s="648" t="s">
        <v>123</v>
      </c>
      <c r="G50" s="108" t="s">
        <v>124</v>
      </c>
      <c r="H50" s="31"/>
      <c r="I50" s="32"/>
      <c r="J50" s="508" t="s">
        <v>105</v>
      </c>
      <c r="K50" s="313" t="s">
        <v>105</v>
      </c>
      <c r="L50" s="330">
        <v>105.5</v>
      </c>
      <c r="M50" s="283">
        <v>98.8</v>
      </c>
      <c r="N50" s="284">
        <v>93</v>
      </c>
      <c r="O50" s="394">
        <v>93.5</v>
      </c>
      <c r="P50" s="284">
        <v>94.7</v>
      </c>
      <c r="Q50" s="284">
        <v>99.10000000000001</v>
      </c>
      <c r="R50" s="597">
        <v>92.2</v>
      </c>
      <c r="S50" s="497"/>
      <c r="T50" s="497"/>
      <c r="U50" s="497"/>
      <c r="V50" s="497"/>
      <c r="W50" s="497"/>
      <c r="Y50" s="246"/>
      <c r="Z50" s="246"/>
      <c r="AA50" s="246"/>
      <c r="AB50" s="246"/>
    </row>
    <row r="51" spans="3:28" ht="12.75" customHeight="1">
      <c r="C51" s="21"/>
      <c r="D51" s="35"/>
      <c r="E51" s="641"/>
      <c r="F51" s="648"/>
      <c r="G51" s="109" t="s">
        <v>125</v>
      </c>
      <c r="H51" s="110"/>
      <c r="I51" s="111"/>
      <c r="J51" s="509" t="s">
        <v>105</v>
      </c>
      <c r="K51" s="502" t="s">
        <v>105</v>
      </c>
      <c r="L51" s="331">
        <v>24968.7</v>
      </c>
      <c r="M51" s="285">
        <v>25103.1</v>
      </c>
      <c r="N51" s="286">
        <v>24967.7</v>
      </c>
      <c r="O51" s="395">
        <v>24999.9</v>
      </c>
      <c r="P51" s="286">
        <v>25126.7</v>
      </c>
      <c r="Q51" s="286">
        <v>25321.099999999995</v>
      </c>
      <c r="R51" s="598">
        <v>25676.700000000055</v>
      </c>
      <c r="S51" s="497"/>
      <c r="T51" s="497"/>
      <c r="U51" s="497"/>
      <c r="V51" s="497"/>
      <c r="W51" s="497"/>
      <c r="Y51" s="246"/>
      <c r="Z51" s="246"/>
      <c r="AA51" s="246"/>
      <c r="AB51" s="246"/>
    </row>
    <row r="52" spans="3:28" ht="12.75" customHeight="1">
      <c r="C52" s="21"/>
      <c r="D52" s="35"/>
      <c r="E52" s="641"/>
      <c r="F52" s="648"/>
      <c r="G52" s="488" t="s">
        <v>252</v>
      </c>
      <c r="H52" s="489"/>
      <c r="I52" s="490"/>
      <c r="J52" s="509" t="s">
        <v>105</v>
      </c>
      <c r="K52" s="502" t="s">
        <v>105</v>
      </c>
      <c r="L52" s="492">
        <v>0</v>
      </c>
      <c r="M52" s="491">
        <v>0</v>
      </c>
      <c r="N52" s="491">
        <v>0</v>
      </c>
      <c r="O52" s="493">
        <v>0</v>
      </c>
      <c r="P52" s="491">
        <v>0</v>
      </c>
      <c r="Q52" s="491">
        <v>0</v>
      </c>
      <c r="R52" s="590">
        <v>0</v>
      </c>
      <c r="S52" s="497"/>
      <c r="T52" s="497"/>
      <c r="U52" s="497"/>
      <c r="V52" s="497"/>
      <c r="W52" s="497"/>
      <c r="Y52" s="246"/>
      <c r="Z52" s="246"/>
      <c r="AA52" s="246"/>
      <c r="AB52" s="246"/>
    </row>
    <row r="53" spans="3:28" ht="12.75">
      <c r="C53" s="21"/>
      <c r="D53" s="35"/>
      <c r="E53" s="641"/>
      <c r="F53" s="649"/>
      <c r="G53" s="112" t="s">
        <v>126</v>
      </c>
      <c r="H53" s="86"/>
      <c r="I53" s="87"/>
      <c r="J53" s="510" t="s">
        <v>105</v>
      </c>
      <c r="K53" s="312" t="s">
        <v>105</v>
      </c>
      <c r="L53" s="332">
        <v>1995.3</v>
      </c>
      <c r="M53" s="287">
        <v>1969.4</v>
      </c>
      <c r="N53" s="288">
        <v>1885.3</v>
      </c>
      <c r="O53" s="396">
        <v>1818.4</v>
      </c>
      <c r="P53" s="288">
        <v>1779.7</v>
      </c>
      <c r="Q53" s="288">
        <v>1706.8999999999999</v>
      </c>
      <c r="R53" s="599">
        <v>1643.1</v>
      </c>
      <c r="S53" s="497"/>
      <c r="T53" s="497"/>
      <c r="U53" s="497"/>
      <c r="V53" s="497"/>
      <c r="W53" s="497"/>
      <c r="Y53" s="246"/>
      <c r="Z53" s="246"/>
      <c r="AA53" s="246"/>
      <c r="AB53" s="246"/>
    </row>
    <row r="54" spans="3:28" ht="12.75">
      <c r="C54" s="21"/>
      <c r="D54" s="35"/>
      <c r="E54" s="641"/>
      <c r="F54" s="42" t="s">
        <v>127</v>
      </c>
      <c r="G54" s="42"/>
      <c r="H54" s="80"/>
      <c r="I54" s="43"/>
      <c r="J54" s="511" t="s">
        <v>105</v>
      </c>
      <c r="K54" s="503" t="s">
        <v>105</v>
      </c>
      <c r="L54" s="329">
        <v>319.9</v>
      </c>
      <c r="M54" s="281">
        <v>350.2</v>
      </c>
      <c r="N54" s="282">
        <v>347.8</v>
      </c>
      <c r="O54" s="393">
        <v>373.1</v>
      </c>
      <c r="P54" s="282">
        <v>407.5</v>
      </c>
      <c r="Q54" s="282">
        <v>450.99999999999994</v>
      </c>
      <c r="R54" s="596">
        <v>475.9</v>
      </c>
      <c r="S54" s="497"/>
      <c r="T54" s="497"/>
      <c r="U54" s="497"/>
      <c r="V54" s="497"/>
      <c r="W54" s="497"/>
      <c r="Y54" s="246"/>
      <c r="Z54" s="246"/>
      <c r="AA54" s="246"/>
      <c r="AB54" s="246"/>
    </row>
    <row r="55" spans="3:28" ht="13.5" thickBot="1">
      <c r="C55" s="21"/>
      <c r="D55" s="46"/>
      <c r="E55" s="642"/>
      <c r="F55" s="48" t="s">
        <v>128</v>
      </c>
      <c r="G55" s="48"/>
      <c r="H55" s="49"/>
      <c r="I55" s="50"/>
      <c r="J55" s="512" t="s">
        <v>105</v>
      </c>
      <c r="K55" s="504" t="s">
        <v>105</v>
      </c>
      <c r="L55" s="333">
        <v>196.6</v>
      </c>
      <c r="M55" s="289">
        <v>205.6</v>
      </c>
      <c r="N55" s="290">
        <v>226.2</v>
      </c>
      <c r="O55" s="397">
        <v>244.3</v>
      </c>
      <c r="P55" s="290">
        <v>226.3</v>
      </c>
      <c r="Q55" s="290">
        <v>217.9</v>
      </c>
      <c r="R55" s="600">
        <v>226.7</v>
      </c>
      <c r="S55" s="497"/>
      <c r="T55" s="497"/>
      <c r="U55" s="497"/>
      <c r="V55" s="497"/>
      <c r="W55" s="497"/>
      <c r="Y55" s="246"/>
      <c r="Z55" s="246"/>
      <c r="AA55" s="246"/>
      <c r="AB55" s="246"/>
    </row>
    <row r="56" spans="3:28" ht="12.75">
      <c r="C56" s="76"/>
      <c r="D56" s="92"/>
      <c r="E56" s="93" t="s">
        <v>192</v>
      </c>
      <c r="F56" s="93"/>
      <c r="G56" s="93"/>
      <c r="H56" s="94"/>
      <c r="I56" s="95"/>
      <c r="J56" s="513" t="s">
        <v>105</v>
      </c>
      <c r="K56" s="505" t="s">
        <v>105</v>
      </c>
      <c r="L56" s="328">
        <v>26185</v>
      </c>
      <c r="M56" s="280">
        <v>26286.1</v>
      </c>
      <c r="N56" s="243">
        <v>26146.2</v>
      </c>
      <c r="O56" s="392">
        <v>26167.9</v>
      </c>
      <c r="P56" s="243">
        <v>26208.9</v>
      </c>
      <c r="Q56" s="243">
        <v>26353.49999999997</v>
      </c>
      <c r="R56" s="595">
        <v>26599.8</v>
      </c>
      <c r="S56" s="497"/>
      <c r="T56" s="267"/>
      <c r="U56" s="497"/>
      <c r="V56" s="497"/>
      <c r="W56" s="497"/>
      <c r="Y56" s="246"/>
      <c r="Z56" s="246"/>
      <c r="AA56" s="246"/>
      <c r="AB56" s="246"/>
    </row>
    <row r="57" spans="3:28" ht="12.75">
      <c r="C57" s="76"/>
      <c r="D57" s="28"/>
      <c r="E57" s="620" t="s">
        <v>106</v>
      </c>
      <c r="F57" s="42" t="s">
        <v>122</v>
      </c>
      <c r="G57" s="42"/>
      <c r="H57" s="80"/>
      <c r="I57" s="43"/>
      <c r="J57" s="507" t="s">
        <v>105</v>
      </c>
      <c r="K57" s="501" t="s">
        <v>105</v>
      </c>
      <c r="L57" s="329">
        <v>25710.4</v>
      </c>
      <c r="M57" s="281">
        <v>25786.4</v>
      </c>
      <c r="N57" s="282">
        <v>25628</v>
      </c>
      <c r="O57" s="393">
        <v>25607.7</v>
      </c>
      <c r="P57" s="282">
        <v>25639.7</v>
      </c>
      <c r="Q57" s="282">
        <v>25752.89999999997</v>
      </c>
      <c r="R57" s="596">
        <v>25965.5</v>
      </c>
      <c r="S57" s="497"/>
      <c r="T57" s="497"/>
      <c r="U57" s="497"/>
      <c r="V57" s="497"/>
      <c r="W57" s="497"/>
      <c r="Y57" s="246"/>
      <c r="Z57" s="246"/>
      <c r="AA57" s="246"/>
      <c r="AB57" s="246"/>
    </row>
    <row r="58" spans="3:28" ht="12.75">
      <c r="C58" s="76"/>
      <c r="D58" s="35"/>
      <c r="E58" s="641"/>
      <c r="F58" s="648" t="s">
        <v>123</v>
      </c>
      <c r="G58" s="108" t="s">
        <v>124</v>
      </c>
      <c r="H58" s="31"/>
      <c r="I58" s="32"/>
      <c r="J58" s="508" t="s">
        <v>105</v>
      </c>
      <c r="K58" s="313" t="s">
        <v>105</v>
      </c>
      <c r="L58" s="330">
        <v>90.5</v>
      </c>
      <c r="M58" s="283">
        <v>92.3</v>
      </c>
      <c r="N58" s="284">
        <v>86.9</v>
      </c>
      <c r="O58" s="394">
        <v>87.4</v>
      </c>
      <c r="P58" s="284">
        <v>86.4</v>
      </c>
      <c r="Q58" s="284">
        <v>91.1</v>
      </c>
      <c r="R58" s="597">
        <v>83.7</v>
      </c>
      <c r="S58" s="497"/>
      <c r="T58" s="497"/>
      <c r="U58" s="497"/>
      <c r="V58" s="497"/>
      <c r="W58" s="497"/>
      <c r="Y58" s="246"/>
      <c r="Z58" s="246"/>
      <c r="AA58" s="246"/>
      <c r="AB58" s="246"/>
    </row>
    <row r="59" spans="3:28" ht="12.75">
      <c r="C59" s="76"/>
      <c r="D59" s="35"/>
      <c r="E59" s="641"/>
      <c r="F59" s="648"/>
      <c r="G59" s="109" t="s">
        <v>125</v>
      </c>
      <c r="H59" s="110"/>
      <c r="I59" s="111"/>
      <c r="J59" s="509" t="s">
        <v>105</v>
      </c>
      <c r="K59" s="502" t="s">
        <v>105</v>
      </c>
      <c r="L59" s="331">
        <v>23704.8</v>
      </c>
      <c r="M59" s="285">
        <v>23799</v>
      </c>
      <c r="N59" s="286">
        <v>23713.6</v>
      </c>
      <c r="O59" s="395">
        <v>23764.6</v>
      </c>
      <c r="P59" s="286">
        <v>23843.7</v>
      </c>
      <c r="Q59" s="286">
        <v>24015.599999999984</v>
      </c>
      <c r="R59" s="598">
        <v>24304.3</v>
      </c>
      <c r="S59" s="497"/>
      <c r="T59" s="497"/>
      <c r="U59" s="497"/>
      <c r="V59" s="497"/>
      <c r="W59" s="497"/>
      <c r="Y59" s="246"/>
      <c r="Z59" s="246"/>
      <c r="AA59" s="246"/>
      <c r="AB59" s="246"/>
    </row>
    <row r="60" spans="3:28" ht="12.75">
      <c r="C60" s="76"/>
      <c r="D60" s="35"/>
      <c r="E60" s="641"/>
      <c r="F60" s="648"/>
      <c r="G60" s="488" t="s">
        <v>252</v>
      </c>
      <c r="H60" s="489"/>
      <c r="I60" s="490"/>
      <c r="J60" s="509" t="s">
        <v>105</v>
      </c>
      <c r="K60" s="502" t="s">
        <v>105</v>
      </c>
      <c r="L60" s="492">
        <v>0</v>
      </c>
      <c r="M60" s="491">
        <v>0</v>
      </c>
      <c r="N60" s="491">
        <v>0</v>
      </c>
      <c r="O60" s="493">
        <v>0</v>
      </c>
      <c r="P60" s="491">
        <v>0</v>
      </c>
      <c r="Q60" s="491">
        <v>0</v>
      </c>
      <c r="R60" s="590">
        <v>0</v>
      </c>
      <c r="S60" s="497"/>
      <c r="T60" s="497"/>
      <c r="U60" s="497"/>
      <c r="V60" s="497"/>
      <c r="W60" s="497"/>
      <c r="Y60" s="246"/>
      <c r="Z60" s="246"/>
      <c r="AA60" s="246"/>
      <c r="AB60" s="246"/>
    </row>
    <row r="61" spans="3:28" ht="12.75">
      <c r="C61" s="76"/>
      <c r="D61" s="35"/>
      <c r="E61" s="641"/>
      <c r="F61" s="649"/>
      <c r="G61" s="112" t="s">
        <v>126</v>
      </c>
      <c r="H61" s="86"/>
      <c r="I61" s="87"/>
      <c r="J61" s="510" t="s">
        <v>105</v>
      </c>
      <c r="K61" s="312" t="s">
        <v>105</v>
      </c>
      <c r="L61" s="332">
        <v>1915.1</v>
      </c>
      <c r="M61" s="287">
        <v>1895.1</v>
      </c>
      <c r="N61" s="288">
        <v>1827.5</v>
      </c>
      <c r="O61" s="396">
        <v>1755.7</v>
      </c>
      <c r="P61" s="288">
        <v>1709.6</v>
      </c>
      <c r="Q61" s="288">
        <v>1646.1999999999998</v>
      </c>
      <c r="R61" s="599">
        <v>1577.5</v>
      </c>
      <c r="S61" s="497"/>
      <c r="T61" s="497"/>
      <c r="U61" s="497"/>
      <c r="V61" s="497"/>
      <c r="W61" s="497"/>
      <c r="Y61" s="246"/>
      <c r="Z61" s="246"/>
      <c r="AA61" s="246"/>
      <c r="AB61" s="246"/>
    </row>
    <row r="62" spans="3:28" ht="12.75">
      <c r="C62" s="76"/>
      <c r="D62" s="35"/>
      <c r="E62" s="641"/>
      <c r="F62" s="42" t="s">
        <v>127</v>
      </c>
      <c r="G62" s="42"/>
      <c r="H62" s="80"/>
      <c r="I62" s="43"/>
      <c r="J62" s="514" t="s">
        <v>105</v>
      </c>
      <c r="K62" s="291" t="s">
        <v>105</v>
      </c>
      <c r="L62" s="329">
        <v>293.5</v>
      </c>
      <c r="M62" s="281">
        <v>311.1</v>
      </c>
      <c r="N62" s="282">
        <v>312.6</v>
      </c>
      <c r="O62" s="393">
        <v>334.3</v>
      </c>
      <c r="P62" s="282">
        <v>361.2</v>
      </c>
      <c r="Q62" s="282">
        <v>399.1</v>
      </c>
      <c r="R62" s="596">
        <v>427.1</v>
      </c>
      <c r="S62" s="497"/>
      <c r="T62" s="497"/>
      <c r="U62" s="497"/>
      <c r="V62" s="497"/>
      <c r="W62" s="497"/>
      <c r="Y62" s="246"/>
      <c r="Z62" s="246"/>
      <c r="AA62" s="246"/>
      <c r="AB62" s="246"/>
    </row>
    <row r="63" spans="3:28" ht="13.5" thickBot="1">
      <c r="C63" s="76"/>
      <c r="D63" s="46"/>
      <c r="E63" s="642"/>
      <c r="F63" s="48" t="s">
        <v>128</v>
      </c>
      <c r="G63" s="48"/>
      <c r="H63" s="49"/>
      <c r="I63" s="50"/>
      <c r="J63" s="512" t="s">
        <v>105</v>
      </c>
      <c r="K63" s="504" t="s">
        <v>105</v>
      </c>
      <c r="L63" s="333">
        <v>181.1</v>
      </c>
      <c r="M63" s="289">
        <v>188.6</v>
      </c>
      <c r="N63" s="290">
        <v>205.6</v>
      </c>
      <c r="O63" s="397">
        <v>225.9</v>
      </c>
      <c r="P63" s="290">
        <v>208</v>
      </c>
      <c r="Q63" s="290">
        <v>201.49999999999997</v>
      </c>
      <c r="R63" s="600">
        <v>207.2</v>
      </c>
      <c r="S63" s="497"/>
      <c r="T63" s="497"/>
      <c r="U63" s="497"/>
      <c r="V63" s="497"/>
      <c r="W63" s="497"/>
      <c r="Y63" s="246"/>
      <c r="Z63" s="246"/>
      <c r="AA63" s="246"/>
      <c r="AB63" s="246"/>
    </row>
    <row r="64" spans="4:18" ht="13.5">
      <c r="D64" s="77" t="s">
        <v>34</v>
      </c>
      <c r="E64" s="78"/>
      <c r="F64" s="78"/>
      <c r="G64" s="78"/>
      <c r="H64" s="78"/>
      <c r="I64" s="77"/>
      <c r="J64" s="77"/>
      <c r="K64" s="77"/>
      <c r="L64" s="64"/>
      <c r="M64" s="64"/>
      <c r="N64" s="64"/>
      <c r="O64" s="64"/>
      <c r="P64" s="64"/>
      <c r="Q64" s="64"/>
      <c r="R64" s="64" t="s">
        <v>343</v>
      </c>
    </row>
    <row r="65" spans="4:18" ht="12.75">
      <c r="D65" s="617" t="s">
        <v>102</v>
      </c>
      <c r="E65" s="618" t="s">
        <v>238</v>
      </c>
      <c r="F65" s="619"/>
      <c r="G65" s="619"/>
      <c r="H65" s="619"/>
      <c r="I65" s="619"/>
      <c r="J65" s="619"/>
      <c r="K65" s="619"/>
      <c r="L65" s="619"/>
      <c r="M65" s="619"/>
      <c r="N65" s="619"/>
      <c r="O65" s="619"/>
      <c r="P65" s="619"/>
      <c r="Q65" s="619"/>
      <c r="R65" s="619"/>
    </row>
    <row r="66" spans="4:18" ht="12.75">
      <c r="D66" s="617"/>
      <c r="E66" s="619"/>
      <c r="F66" s="619"/>
      <c r="G66" s="619"/>
      <c r="H66" s="619"/>
      <c r="I66" s="619"/>
      <c r="J66" s="619"/>
      <c r="K66" s="619"/>
      <c r="L66" s="619"/>
      <c r="M66" s="619"/>
      <c r="N66" s="619"/>
      <c r="O66" s="619"/>
      <c r="P66" s="619"/>
      <c r="Q66" s="619"/>
      <c r="R66" s="619"/>
    </row>
    <row r="67" spans="4:18" ht="12.75">
      <c r="D67" s="617" t="s">
        <v>119</v>
      </c>
      <c r="E67" s="618" t="s">
        <v>201</v>
      </c>
      <c r="F67" s="616"/>
      <c r="G67" s="616"/>
      <c r="H67" s="616"/>
      <c r="I67" s="616"/>
      <c r="J67" s="616"/>
      <c r="K67" s="616"/>
      <c r="L67" s="616"/>
      <c r="M67" s="616"/>
      <c r="N67" s="616"/>
      <c r="O67" s="616"/>
      <c r="P67" s="616"/>
      <c r="Q67" s="616"/>
      <c r="R67" s="616"/>
    </row>
    <row r="68" spans="4:18" ht="12.75">
      <c r="D68" s="617"/>
      <c r="E68" s="616"/>
      <c r="F68" s="616"/>
      <c r="G68" s="616"/>
      <c r="H68" s="616"/>
      <c r="I68" s="616"/>
      <c r="J68" s="616"/>
      <c r="K68" s="616"/>
      <c r="L68" s="616"/>
      <c r="M68" s="616"/>
      <c r="N68" s="616"/>
      <c r="O68" s="616"/>
      <c r="P68" s="616"/>
      <c r="Q68" s="616"/>
      <c r="R68" s="616"/>
    </row>
  </sheetData>
  <sheetProtection/>
  <mergeCells count="26">
    <mergeCell ref="R7:R10"/>
    <mergeCell ref="E65:R66"/>
    <mergeCell ref="D67:D68"/>
    <mergeCell ref="E67:R68"/>
    <mergeCell ref="F15:F18"/>
    <mergeCell ref="D65:D66"/>
    <mergeCell ref="E57:E63"/>
    <mergeCell ref="F58:F61"/>
    <mergeCell ref="E40:E46"/>
    <mergeCell ref="E49:E55"/>
    <mergeCell ref="F41:F44"/>
    <mergeCell ref="J7:J10"/>
    <mergeCell ref="F50:F53"/>
    <mergeCell ref="E32:E38"/>
    <mergeCell ref="F33:F36"/>
    <mergeCell ref="D7:I11"/>
    <mergeCell ref="F24:F27"/>
    <mergeCell ref="E14:E20"/>
    <mergeCell ref="E23:E29"/>
    <mergeCell ref="Q7:Q10"/>
    <mergeCell ref="M7:M10"/>
    <mergeCell ref="N7:N10"/>
    <mergeCell ref="K7:K10"/>
    <mergeCell ref="O7:O10"/>
    <mergeCell ref="L7:L10"/>
    <mergeCell ref="P7:P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8"/>
  <dimension ref="B3:AB68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Q7" sqref="Q7:Q10"/>
      <selection pane="topRight" activeCell="Q7" sqref="Q7:Q10"/>
      <selection pane="bottomLeft" activeCell="Q7" sqref="Q7:Q10"/>
      <selection pane="bottomRight" activeCell="C3" sqref="C3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2.125" style="67" customWidth="1"/>
    <col min="7" max="7" width="10.75390625" style="67" customWidth="1"/>
    <col min="8" max="8" width="9.00390625" style="67" customWidth="1"/>
    <col min="9" max="9" width="1.12109375" style="67" customWidth="1"/>
    <col min="10" max="17" width="7.375" style="67" customWidth="1"/>
    <col min="18" max="18" width="8.625" style="67" customWidth="1"/>
    <col min="19" max="16384" width="9.125" style="67" customWidth="1"/>
  </cols>
  <sheetData>
    <row r="1" ht="12.75" hidden="1"/>
    <row r="2" ht="12.75" hidden="1"/>
    <row r="3" ht="9" customHeight="1">
      <c r="C3" s="66"/>
    </row>
    <row r="4" spans="4:18" s="68" customFormat="1" ht="15.75">
      <c r="D4" s="16" t="s">
        <v>27</v>
      </c>
      <c r="E4" s="69"/>
      <c r="F4" s="69"/>
      <c r="G4" s="69"/>
      <c r="H4" s="16" t="s">
        <v>176</v>
      </c>
      <c r="I4" s="70"/>
      <c r="J4" s="69"/>
      <c r="K4" s="69"/>
      <c r="L4" s="69"/>
      <c r="M4" s="69"/>
      <c r="N4" s="69"/>
      <c r="O4" s="69"/>
      <c r="P4" s="69"/>
      <c r="Q4" s="69"/>
      <c r="R4" s="69"/>
    </row>
    <row r="5" spans="2:18" s="68" customFormat="1" ht="15.75">
      <c r="B5" s="269">
        <v>24</v>
      </c>
      <c r="D5" s="107" t="s">
        <v>328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4:18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18"/>
    </row>
    <row r="7" spans="3:18" ht="6" customHeight="1">
      <c r="C7" s="21"/>
      <c r="D7" s="624" t="s">
        <v>121</v>
      </c>
      <c r="E7" s="625"/>
      <c r="F7" s="625"/>
      <c r="G7" s="625"/>
      <c r="H7" s="625"/>
      <c r="I7" s="626"/>
      <c r="J7" s="633" t="s">
        <v>21</v>
      </c>
      <c r="K7" s="637" t="s">
        <v>22</v>
      </c>
      <c r="L7" s="639" t="s">
        <v>23</v>
      </c>
      <c r="M7" s="633" t="s">
        <v>24</v>
      </c>
      <c r="N7" s="633" t="s">
        <v>138</v>
      </c>
      <c r="O7" s="615" t="s">
        <v>144</v>
      </c>
      <c r="P7" s="633" t="s">
        <v>241</v>
      </c>
      <c r="Q7" s="633" t="s">
        <v>280</v>
      </c>
      <c r="R7" s="635" t="s">
        <v>323</v>
      </c>
    </row>
    <row r="8" spans="3:18" ht="6" customHeight="1">
      <c r="C8" s="21"/>
      <c r="D8" s="627"/>
      <c r="E8" s="628"/>
      <c r="F8" s="628"/>
      <c r="G8" s="628"/>
      <c r="H8" s="628"/>
      <c r="I8" s="629"/>
      <c r="J8" s="634"/>
      <c r="K8" s="638"/>
      <c r="L8" s="640"/>
      <c r="M8" s="634"/>
      <c r="N8" s="634"/>
      <c r="O8" s="645"/>
      <c r="P8" s="634"/>
      <c r="Q8" s="634"/>
      <c r="R8" s="636"/>
    </row>
    <row r="9" spans="3:18" ht="6" customHeight="1">
      <c r="C9" s="21"/>
      <c r="D9" s="627"/>
      <c r="E9" s="628"/>
      <c r="F9" s="628"/>
      <c r="G9" s="628"/>
      <c r="H9" s="628"/>
      <c r="I9" s="629"/>
      <c r="J9" s="634"/>
      <c r="K9" s="638"/>
      <c r="L9" s="640"/>
      <c r="M9" s="634"/>
      <c r="N9" s="634"/>
      <c r="O9" s="645"/>
      <c r="P9" s="634"/>
      <c r="Q9" s="634"/>
      <c r="R9" s="636"/>
    </row>
    <row r="10" spans="3:18" ht="6" customHeight="1">
      <c r="C10" s="21"/>
      <c r="D10" s="627"/>
      <c r="E10" s="628"/>
      <c r="F10" s="628"/>
      <c r="G10" s="628"/>
      <c r="H10" s="628"/>
      <c r="I10" s="629"/>
      <c r="J10" s="634"/>
      <c r="K10" s="638"/>
      <c r="L10" s="640"/>
      <c r="M10" s="634"/>
      <c r="N10" s="634"/>
      <c r="O10" s="645"/>
      <c r="P10" s="634"/>
      <c r="Q10" s="634"/>
      <c r="R10" s="636"/>
    </row>
    <row r="11" spans="3:18" ht="15" customHeight="1" thickBot="1">
      <c r="C11" s="21"/>
      <c r="D11" s="630"/>
      <c r="E11" s="631"/>
      <c r="F11" s="631"/>
      <c r="G11" s="631"/>
      <c r="H11" s="631"/>
      <c r="I11" s="632"/>
      <c r="J11" s="19" t="s">
        <v>102</v>
      </c>
      <c r="K11" s="20" t="s">
        <v>102</v>
      </c>
      <c r="L11" s="241"/>
      <c r="M11" s="19"/>
      <c r="N11" s="19"/>
      <c r="O11" s="240"/>
      <c r="P11" s="19"/>
      <c r="Q11" s="19"/>
      <c r="R11" s="204"/>
    </row>
    <row r="12" spans="3:18" ht="16.5" thickBot="1" thickTop="1">
      <c r="C12" s="21"/>
      <c r="D12" s="116" t="s">
        <v>162</v>
      </c>
      <c r="E12" s="117"/>
      <c r="F12" s="117"/>
      <c r="G12" s="117"/>
      <c r="H12" s="117"/>
      <c r="I12" s="117"/>
      <c r="J12" s="117"/>
      <c r="K12" s="118"/>
      <c r="L12" s="116"/>
      <c r="M12" s="117"/>
      <c r="N12" s="117"/>
      <c r="O12" s="117"/>
      <c r="P12" s="546"/>
      <c r="Q12" s="546"/>
      <c r="R12" s="118"/>
    </row>
    <row r="13" spans="3:28" ht="12.75">
      <c r="C13" s="21"/>
      <c r="D13" s="92"/>
      <c r="E13" s="93" t="s">
        <v>130</v>
      </c>
      <c r="F13" s="93"/>
      <c r="G13" s="93"/>
      <c r="H13" s="94"/>
      <c r="I13" s="95"/>
      <c r="J13" s="506" t="s">
        <v>105</v>
      </c>
      <c r="K13" s="271" t="s">
        <v>105</v>
      </c>
      <c r="L13" s="322">
        <v>3052</v>
      </c>
      <c r="M13" s="270">
        <v>2809</v>
      </c>
      <c r="N13" s="270">
        <v>2775</v>
      </c>
      <c r="O13" s="382">
        <v>2760</v>
      </c>
      <c r="P13" s="610">
        <v>2755</v>
      </c>
      <c r="Q13" s="610">
        <v>2748</v>
      </c>
      <c r="R13" s="586">
        <v>2738</v>
      </c>
      <c r="Y13" s="246"/>
      <c r="Z13" s="246"/>
      <c r="AA13" s="246"/>
      <c r="AB13" s="246"/>
    </row>
    <row r="14" spans="3:28" ht="13.5" customHeight="1">
      <c r="C14" s="21"/>
      <c r="D14" s="28"/>
      <c r="E14" s="620" t="s">
        <v>106</v>
      </c>
      <c r="F14" s="42" t="s">
        <v>122</v>
      </c>
      <c r="G14" s="42"/>
      <c r="H14" s="80"/>
      <c r="I14" s="43"/>
      <c r="J14" s="507" t="s">
        <v>105</v>
      </c>
      <c r="K14" s="501" t="s">
        <v>105</v>
      </c>
      <c r="L14" s="323">
        <v>2961</v>
      </c>
      <c r="M14" s="272">
        <v>2733</v>
      </c>
      <c r="N14" s="272">
        <v>2698</v>
      </c>
      <c r="O14" s="383">
        <v>2678</v>
      </c>
      <c r="P14" s="272">
        <v>2670</v>
      </c>
      <c r="Q14" s="272">
        <v>2662</v>
      </c>
      <c r="R14" s="587">
        <v>2648</v>
      </c>
      <c r="Y14" s="246"/>
      <c r="Z14" s="246"/>
      <c r="AA14" s="246"/>
      <c r="AB14" s="246"/>
    </row>
    <row r="15" spans="3:28" ht="12.75" customHeight="1">
      <c r="C15" s="21"/>
      <c r="D15" s="35"/>
      <c r="E15" s="641"/>
      <c r="F15" s="648" t="s">
        <v>123</v>
      </c>
      <c r="G15" s="108" t="s">
        <v>124</v>
      </c>
      <c r="H15" s="31"/>
      <c r="I15" s="32"/>
      <c r="J15" s="508" t="s">
        <v>105</v>
      </c>
      <c r="K15" s="313" t="s">
        <v>105</v>
      </c>
      <c r="L15" s="324">
        <v>73</v>
      </c>
      <c r="M15" s="273">
        <v>47</v>
      </c>
      <c r="N15" s="273">
        <v>48</v>
      </c>
      <c r="O15" s="384">
        <v>49</v>
      </c>
      <c r="P15" s="611">
        <v>49</v>
      </c>
      <c r="Q15" s="611">
        <v>51</v>
      </c>
      <c r="R15" s="588">
        <v>48</v>
      </c>
      <c r="Y15" s="246"/>
      <c r="Z15" s="246"/>
      <c r="AA15" s="246"/>
      <c r="AB15" s="246"/>
    </row>
    <row r="16" spans="3:28" ht="12.75">
      <c r="C16" s="21"/>
      <c r="D16" s="35"/>
      <c r="E16" s="641"/>
      <c r="F16" s="649"/>
      <c r="G16" s="36" t="s">
        <v>125</v>
      </c>
      <c r="H16" s="83"/>
      <c r="I16" s="38"/>
      <c r="J16" s="509" t="s">
        <v>105</v>
      </c>
      <c r="K16" s="502" t="s">
        <v>105</v>
      </c>
      <c r="L16" s="325">
        <v>2408</v>
      </c>
      <c r="M16" s="275">
        <v>2365</v>
      </c>
      <c r="N16" s="275">
        <v>2345</v>
      </c>
      <c r="O16" s="379">
        <v>2331</v>
      </c>
      <c r="P16" s="275">
        <v>2326</v>
      </c>
      <c r="Q16" s="275">
        <v>2319</v>
      </c>
      <c r="R16" s="589">
        <v>2314</v>
      </c>
      <c r="Y16" s="246"/>
      <c r="Z16" s="246"/>
      <c r="AA16" s="246"/>
      <c r="AB16" s="246"/>
    </row>
    <row r="17" spans="3:28" ht="12.75">
      <c r="C17" s="21"/>
      <c r="D17" s="35"/>
      <c r="E17" s="641"/>
      <c r="F17" s="649"/>
      <c r="G17" s="494" t="s">
        <v>252</v>
      </c>
      <c r="H17" s="124"/>
      <c r="I17" s="125"/>
      <c r="J17" s="509" t="s">
        <v>105</v>
      </c>
      <c r="K17" s="502" t="s">
        <v>105</v>
      </c>
      <c r="L17" s="492">
        <v>0</v>
      </c>
      <c r="M17" s="491">
        <v>0</v>
      </c>
      <c r="N17" s="491">
        <v>0</v>
      </c>
      <c r="O17" s="493">
        <v>0</v>
      </c>
      <c r="P17" s="491">
        <v>0</v>
      </c>
      <c r="Q17" s="491">
        <v>0</v>
      </c>
      <c r="R17" s="590">
        <v>0</v>
      </c>
      <c r="Y17" s="246"/>
      <c r="Z17" s="246"/>
      <c r="AA17" s="246"/>
      <c r="AB17" s="246"/>
    </row>
    <row r="18" spans="3:28" ht="12.75">
      <c r="C18" s="21"/>
      <c r="D18" s="35"/>
      <c r="E18" s="641"/>
      <c r="F18" s="649"/>
      <c r="G18" s="112" t="s">
        <v>126</v>
      </c>
      <c r="H18" s="86"/>
      <c r="I18" s="87"/>
      <c r="J18" s="510" t="s">
        <v>105</v>
      </c>
      <c r="K18" s="312" t="s">
        <v>105</v>
      </c>
      <c r="L18" s="326">
        <v>480</v>
      </c>
      <c r="M18" s="277">
        <v>321</v>
      </c>
      <c r="N18" s="277">
        <v>305</v>
      </c>
      <c r="O18" s="366">
        <v>298</v>
      </c>
      <c r="P18" s="277">
        <v>295</v>
      </c>
      <c r="Q18" s="277">
        <v>292</v>
      </c>
      <c r="R18" s="591">
        <v>286</v>
      </c>
      <c r="Y18" s="246"/>
      <c r="Z18" s="246"/>
      <c r="AA18" s="246"/>
      <c r="AB18" s="246"/>
    </row>
    <row r="19" spans="3:28" ht="12.75">
      <c r="C19" s="21"/>
      <c r="D19" s="35"/>
      <c r="E19" s="641"/>
      <c r="F19" s="42" t="s">
        <v>127</v>
      </c>
      <c r="G19" s="42"/>
      <c r="H19" s="80"/>
      <c r="I19" s="43"/>
      <c r="J19" s="511" t="s">
        <v>105</v>
      </c>
      <c r="K19" s="503" t="s">
        <v>105</v>
      </c>
      <c r="L19" s="323">
        <v>59</v>
      </c>
      <c r="M19" s="272">
        <v>45</v>
      </c>
      <c r="N19" s="272">
        <v>44</v>
      </c>
      <c r="O19" s="384">
        <v>46</v>
      </c>
      <c r="P19" s="611">
        <v>48</v>
      </c>
      <c r="Q19" s="611">
        <v>49</v>
      </c>
      <c r="R19" s="592">
        <v>53</v>
      </c>
      <c r="Y19" s="246"/>
      <c r="Z19" s="246"/>
      <c r="AA19" s="246"/>
      <c r="AB19" s="246"/>
    </row>
    <row r="20" spans="3:28" ht="13.5" thickBot="1">
      <c r="C20" s="21"/>
      <c r="D20" s="46"/>
      <c r="E20" s="642"/>
      <c r="F20" s="48" t="s">
        <v>128</v>
      </c>
      <c r="G20" s="48"/>
      <c r="H20" s="49"/>
      <c r="I20" s="50"/>
      <c r="J20" s="512" t="s">
        <v>105</v>
      </c>
      <c r="K20" s="504" t="s">
        <v>105</v>
      </c>
      <c r="L20" s="327">
        <v>32</v>
      </c>
      <c r="M20" s="279">
        <v>31</v>
      </c>
      <c r="N20" s="279">
        <v>33</v>
      </c>
      <c r="O20" s="384">
        <v>36</v>
      </c>
      <c r="P20" s="611">
        <v>37</v>
      </c>
      <c r="Q20" s="611">
        <v>37</v>
      </c>
      <c r="R20" s="592">
        <v>37</v>
      </c>
      <c r="Y20" s="246"/>
      <c r="Z20" s="246"/>
      <c r="AA20" s="246"/>
      <c r="AB20" s="246"/>
    </row>
    <row r="21" spans="3:28" ht="13.5" thickBot="1">
      <c r="C21" s="21"/>
      <c r="D21" s="119" t="s">
        <v>131</v>
      </c>
      <c r="E21" s="120"/>
      <c r="F21" s="120"/>
      <c r="G21" s="120"/>
      <c r="H21" s="120"/>
      <c r="I21" s="120"/>
      <c r="J21" s="120"/>
      <c r="K21" s="173"/>
      <c r="L21" s="119"/>
      <c r="M21" s="120"/>
      <c r="N21" s="173"/>
      <c r="O21" s="120"/>
      <c r="P21" s="602"/>
      <c r="Q21" s="602"/>
      <c r="R21" s="173"/>
      <c r="Y21" s="246"/>
      <c r="Z21" s="246"/>
      <c r="AA21" s="246"/>
      <c r="AB21" s="246"/>
    </row>
    <row r="22" spans="3:28" ht="12.75">
      <c r="C22" s="21"/>
      <c r="D22" s="92"/>
      <c r="E22" s="93" t="s">
        <v>130</v>
      </c>
      <c r="F22" s="93"/>
      <c r="G22" s="93"/>
      <c r="H22" s="94"/>
      <c r="I22" s="95"/>
      <c r="J22" s="506" t="s">
        <v>105</v>
      </c>
      <c r="K22" s="271" t="s">
        <v>105</v>
      </c>
      <c r="L22" s="322">
        <v>20879</v>
      </c>
      <c r="M22" s="270">
        <v>19961</v>
      </c>
      <c r="N22" s="270">
        <v>19109</v>
      </c>
      <c r="O22" s="378">
        <v>18173</v>
      </c>
      <c r="P22" s="270">
        <v>17420</v>
      </c>
      <c r="Q22" s="270">
        <v>17017</v>
      </c>
      <c r="R22" s="593">
        <v>16828</v>
      </c>
      <c r="S22" s="612"/>
      <c r="T22" s="267"/>
      <c r="U22" s="267"/>
      <c r="V22" s="267"/>
      <c r="W22" s="267"/>
      <c r="X22" s="267"/>
      <c r="Y22" s="246"/>
      <c r="Z22" s="246"/>
      <c r="AA22" s="246"/>
      <c r="AB22" s="246"/>
    </row>
    <row r="23" spans="3:28" ht="13.5" customHeight="1">
      <c r="C23" s="21"/>
      <c r="D23" s="28"/>
      <c r="E23" s="620" t="s">
        <v>106</v>
      </c>
      <c r="F23" s="42" t="s">
        <v>122</v>
      </c>
      <c r="G23" s="42"/>
      <c r="H23" s="80"/>
      <c r="I23" s="43"/>
      <c r="J23" s="507" t="s">
        <v>105</v>
      </c>
      <c r="K23" s="501" t="s">
        <v>105</v>
      </c>
      <c r="L23" s="323">
        <v>20601</v>
      </c>
      <c r="M23" s="272">
        <v>19676</v>
      </c>
      <c r="N23" s="272">
        <v>18819</v>
      </c>
      <c r="O23" s="383">
        <v>17874</v>
      </c>
      <c r="P23" s="272">
        <v>17103</v>
      </c>
      <c r="Q23" s="272">
        <v>16691</v>
      </c>
      <c r="R23" s="587">
        <v>16492</v>
      </c>
      <c r="S23" s="267"/>
      <c r="T23" s="267"/>
      <c r="U23" s="267"/>
      <c r="V23" s="267"/>
      <c r="W23" s="267"/>
      <c r="X23" s="267"/>
      <c r="Y23" s="246"/>
      <c r="Z23" s="246"/>
      <c r="AA23" s="246"/>
      <c r="AB23" s="246"/>
    </row>
    <row r="24" spans="3:28" ht="12.75" customHeight="1">
      <c r="C24" s="21"/>
      <c r="D24" s="35"/>
      <c r="E24" s="641"/>
      <c r="F24" s="648" t="s">
        <v>123</v>
      </c>
      <c r="G24" s="108" t="s">
        <v>124</v>
      </c>
      <c r="H24" s="31"/>
      <c r="I24" s="32"/>
      <c r="J24" s="508" t="s">
        <v>105</v>
      </c>
      <c r="K24" s="313" t="s">
        <v>105</v>
      </c>
      <c r="L24" s="324">
        <v>178</v>
      </c>
      <c r="M24" s="273">
        <v>194</v>
      </c>
      <c r="N24" s="273">
        <v>190</v>
      </c>
      <c r="O24" s="367">
        <v>197</v>
      </c>
      <c r="P24" s="273">
        <v>188</v>
      </c>
      <c r="Q24" s="273">
        <v>189</v>
      </c>
      <c r="R24" s="592">
        <v>182</v>
      </c>
      <c r="S24" s="267"/>
      <c r="T24" s="267"/>
      <c r="U24" s="267"/>
      <c r="V24" s="267"/>
      <c r="W24" s="267"/>
      <c r="X24" s="267"/>
      <c r="Y24" s="246"/>
      <c r="Z24" s="246"/>
      <c r="AA24" s="246"/>
      <c r="AB24" s="246"/>
    </row>
    <row r="25" spans="3:28" ht="12.75">
      <c r="C25" s="21"/>
      <c r="D25" s="35"/>
      <c r="E25" s="641"/>
      <c r="F25" s="649"/>
      <c r="G25" s="36" t="s">
        <v>125</v>
      </c>
      <c r="H25" s="83"/>
      <c r="I25" s="38"/>
      <c r="J25" s="509" t="s">
        <v>105</v>
      </c>
      <c r="K25" s="502" t="s">
        <v>105</v>
      </c>
      <c r="L25" s="325">
        <v>18813</v>
      </c>
      <c r="M25" s="275">
        <v>17904</v>
      </c>
      <c r="N25" s="275">
        <v>17063</v>
      </c>
      <c r="O25" s="379">
        <v>16146</v>
      </c>
      <c r="P25" s="275">
        <v>15448</v>
      </c>
      <c r="Q25" s="275">
        <v>15093</v>
      </c>
      <c r="R25" s="589">
        <v>14909</v>
      </c>
      <c r="S25" s="267"/>
      <c r="T25" s="267"/>
      <c r="U25" s="267"/>
      <c r="V25" s="267"/>
      <c r="W25" s="267"/>
      <c r="X25" s="267"/>
      <c r="Y25" s="246"/>
      <c r="Z25" s="246"/>
      <c r="AA25" s="246"/>
      <c r="AB25" s="246"/>
    </row>
    <row r="26" spans="3:28" ht="12.75">
      <c r="C26" s="21"/>
      <c r="D26" s="35"/>
      <c r="E26" s="641"/>
      <c r="F26" s="649"/>
      <c r="G26" s="494" t="s">
        <v>252</v>
      </c>
      <c r="H26" s="124"/>
      <c r="I26" s="125"/>
      <c r="J26" s="509" t="s">
        <v>105</v>
      </c>
      <c r="K26" s="502" t="s">
        <v>105</v>
      </c>
      <c r="L26" s="492">
        <v>0</v>
      </c>
      <c r="M26" s="491">
        <v>0</v>
      </c>
      <c r="N26" s="491">
        <v>0</v>
      </c>
      <c r="O26" s="493">
        <v>0</v>
      </c>
      <c r="P26" s="491">
        <v>0</v>
      </c>
      <c r="Q26" s="491">
        <v>0</v>
      </c>
      <c r="R26" s="590">
        <v>0</v>
      </c>
      <c r="S26" s="612"/>
      <c r="T26" s="612"/>
      <c r="U26" s="267"/>
      <c r="V26" s="267"/>
      <c r="W26" s="267"/>
      <c r="X26" s="267"/>
      <c r="Y26" s="246"/>
      <c r="Z26" s="246"/>
      <c r="AA26" s="246"/>
      <c r="AB26" s="246"/>
    </row>
    <row r="27" spans="3:28" ht="12.75">
      <c r="C27" s="21"/>
      <c r="D27" s="35"/>
      <c r="E27" s="641"/>
      <c r="F27" s="649"/>
      <c r="G27" s="112" t="s">
        <v>126</v>
      </c>
      <c r="H27" s="86"/>
      <c r="I27" s="87"/>
      <c r="J27" s="510" t="s">
        <v>105</v>
      </c>
      <c r="K27" s="312" t="s">
        <v>105</v>
      </c>
      <c r="L27" s="326">
        <v>1610</v>
      </c>
      <c r="M27" s="277">
        <v>1578</v>
      </c>
      <c r="N27" s="277">
        <v>1566</v>
      </c>
      <c r="O27" s="366">
        <v>1531</v>
      </c>
      <c r="P27" s="277">
        <v>1467</v>
      </c>
      <c r="Q27" s="277">
        <v>1409</v>
      </c>
      <c r="R27" s="591">
        <v>1401</v>
      </c>
      <c r="S27" s="267"/>
      <c r="T27" s="267"/>
      <c r="U27" s="267"/>
      <c r="V27" s="267"/>
      <c r="W27" s="267"/>
      <c r="X27" s="267"/>
      <c r="Y27" s="246"/>
      <c r="Z27" s="246"/>
      <c r="AA27" s="246"/>
      <c r="AB27" s="246"/>
    </row>
    <row r="28" spans="3:28" ht="12.75">
      <c r="C28" s="21"/>
      <c r="D28" s="35"/>
      <c r="E28" s="641"/>
      <c r="F28" s="42" t="s">
        <v>127</v>
      </c>
      <c r="G28" s="42"/>
      <c r="H28" s="80"/>
      <c r="I28" s="43"/>
      <c r="J28" s="511" t="s">
        <v>105</v>
      </c>
      <c r="K28" s="503" t="s">
        <v>105</v>
      </c>
      <c r="L28" s="323">
        <v>167</v>
      </c>
      <c r="M28" s="272">
        <v>169</v>
      </c>
      <c r="N28" s="272">
        <v>170</v>
      </c>
      <c r="O28" s="383">
        <v>169</v>
      </c>
      <c r="P28" s="272">
        <v>186</v>
      </c>
      <c r="Q28" s="272">
        <v>187</v>
      </c>
      <c r="R28" s="587">
        <v>190</v>
      </c>
      <c r="S28" s="267"/>
      <c r="T28" s="267"/>
      <c r="U28" s="267"/>
      <c r="V28" s="267"/>
      <c r="W28" s="267"/>
      <c r="X28" s="267"/>
      <c r="Y28" s="246"/>
      <c r="Z28" s="246"/>
      <c r="AA28" s="246"/>
      <c r="AB28" s="246"/>
    </row>
    <row r="29" spans="3:28" ht="13.5" thickBot="1">
      <c r="C29" s="21"/>
      <c r="D29" s="46"/>
      <c r="E29" s="642"/>
      <c r="F29" s="48" t="s">
        <v>128</v>
      </c>
      <c r="G29" s="48"/>
      <c r="H29" s="49"/>
      <c r="I29" s="50"/>
      <c r="J29" s="512" t="s">
        <v>105</v>
      </c>
      <c r="K29" s="504" t="s">
        <v>105</v>
      </c>
      <c r="L29" s="327">
        <v>111</v>
      </c>
      <c r="M29" s="279">
        <v>116</v>
      </c>
      <c r="N29" s="279">
        <v>120</v>
      </c>
      <c r="O29" s="385">
        <v>130</v>
      </c>
      <c r="P29" s="279">
        <v>131</v>
      </c>
      <c r="Q29" s="279">
        <v>139</v>
      </c>
      <c r="R29" s="594">
        <v>146</v>
      </c>
      <c r="S29" s="267"/>
      <c r="T29" s="267"/>
      <c r="U29" s="267"/>
      <c r="V29" s="267"/>
      <c r="X29" s="267"/>
      <c r="Y29" s="246"/>
      <c r="Z29" s="246"/>
      <c r="AA29" s="246"/>
      <c r="AB29" s="246"/>
    </row>
    <row r="30" spans="3:28" ht="13.5" thickBot="1">
      <c r="C30" s="21"/>
      <c r="D30" s="119" t="s">
        <v>132</v>
      </c>
      <c r="E30" s="120"/>
      <c r="F30" s="120"/>
      <c r="G30" s="120"/>
      <c r="H30" s="120"/>
      <c r="I30" s="120"/>
      <c r="J30" s="120"/>
      <c r="K30" s="173"/>
      <c r="L30" s="119"/>
      <c r="M30" s="120"/>
      <c r="N30" s="173"/>
      <c r="O30" s="120"/>
      <c r="P30" s="602"/>
      <c r="Q30" s="602"/>
      <c r="R30" s="173"/>
      <c r="Y30" s="246"/>
      <c r="Z30" s="246"/>
      <c r="AA30" s="246"/>
      <c r="AB30" s="246"/>
    </row>
    <row r="31" spans="3:28" ht="12.75">
      <c r="C31" s="21"/>
      <c r="D31" s="92"/>
      <c r="E31" s="93" t="s">
        <v>130</v>
      </c>
      <c r="F31" s="93"/>
      <c r="G31" s="93"/>
      <c r="H31" s="94"/>
      <c r="I31" s="95"/>
      <c r="J31" s="506" t="s">
        <v>105</v>
      </c>
      <c r="K31" s="271" t="s">
        <v>105</v>
      </c>
      <c r="L31" s="322">
        <v>443306</v>
      </c>
      <c r="M31" s="270">
        <v>413693</v>
      </c>
      <c r="N31" s="270">
        <v>386817</v>
      </c>
      <c r="O31" s="378">
        <v>357817</v>
      </c>
      <c r="P31" s="270">
        <v>333705</v>
      </c>
      <c r="Q31" s="270">
        <v>324106</v>
      </c>
      <c r="R31" s="593">
        <v>320315</v>
      </c>
      <c r="S31" s="267"/>
      <c r="T31" s="267"/>
      <c r="U31" s="267"/>
      <c r="V31" s="267"/>
      <c r="W31" s="267"/>
      <c r="X31" s="267"/>
      <c r="Y31" s="246"/>
      <c r="Z31" s="246"/>
      <c r="AA31" s="246"/>
      <c r="AB31" s="246"/>
    </row>
    <row r="32" spans="3:28" ht="13.5" customHeight="1">
      <c r="C32" s="21"/>
      <c r="D32" s="28"/>
      <c r="E32" s="620" t="s">
        <v>106</v>
      </c>
      <c r="F32" s="42" t="s">
        <v>122</v>
      </c>
      <c r="G32" s="42"/>
      <c r="H32" s="80"/>
      <c r="I32" s="43"/>
      <c r="J32" s="507" t="s">
        <v>105</v>
      </c>
      <c r="K32" s="501" t="s">
        <v>105</v>
      </c>
      <c r="L32" s="323">
        <v>439599</v>
      </c>
      <c r="M32" s="272">
        <v>409966</v>
      </c>
      <c r="N32" s="272">
        <v>383123</v>
      </c>
      <c r="O32" s="383">
        <v>353911</v>
      </c>
      <c r="P32" s="272">
        <v>329719</v>
      </c>
      <c r="Q32" s="272">
        <v>320086</v>
      </c>
      <c r="R32" s="587">
        <v>316115</v>
      </c>
      <c r="S32" s="267"/>
      <c r="T32" s="267"/>
      <c r="U32" s="267"/>
      <c r="V32" s="267"/>
      <c r="W32" s="267"/>
      <c r="X32" s="267"/>
      <c r="Y32" s="246"/>
      <c r="Z32" s="246"/>
      <c r="AA32" s="246"/>
      <c r="AB32" s="246"/>
    </row>
    <row r="33" spans="3:28" ht="12.75" customHeight="1">
      <c r="C33" s="21"/>
      <c r="D33" s="35"/>
      <c r="E33" s="641"/>
      <c r="F33" s="648" t="s">
        <v>123</v>
      </c>
      <c r="G33" s="108" t="s">
        <v>124</v>
      </c>
      <c r="H33" s="31"/>
      <c r="I33" s="32"/>
      <c r="J33" s="508" t="s">
        <v>105</v>
      </c>
      <c r="K33" s="313" t="s">
        <v>105</v>
      </c>
      <c r="L33" s="324">
        <v>1054</v>
      </c>
      <c r="M33" s="273">
        <v>1028</v>
      </c>
      <c r="N33" s="273">
        <v>1056</v>
      </c>
      <c r="O33" s="367">
        <v>1120</v>
      </c>
      <c r="P33" s="273">
        <v>1116</v>
      </c>
      <c r="Q33" s="273">
        <v>1024</v>
      </c>
      <c r="R33" s="592">
        <v>923</v>
      </c>
      <c r="S33" s="267"/>
      <c r="T33" s="267"/>
      <c r="U33" s="267"/>
      <c r="V33" s="267"/>
      <c r="W33" s="267"/>
      <c r="X33" s="267"/>
      <c r="Y33" s="246"/>
      <c r="Z33" s="246"/>
      <c r="AA33" s="246"/>
      <c r="AB33" s="246"/>
    </row>
    <row r="34" spans="3:28" ht="12.75">
      <c r="C34" s="21"/>
      <c r="D34" s="35"/>
      <c r="E34" s="641"/>
      <c r="F34" s="649"/>
      <c r="G34" s="36" t="s">
        <v>125</v>
      </c>
      <c r="H34" s="83"/>
      <c r="I34" s="38"/>
      <c r="J34" s="509" t="s">
        <v>105</v>
      </c>
      <c r="K34" s="502" t="s">
        <v>105</v>
      </c>
      <c r="L34" s="325">
        <v>423619</v>
      </c>
      <c r="M34" s="275">
        <v>394534</v>
      </c>
      <c r="N34" s="275">
        <v>368189</v>
      </c>
      <c r="O34" s="379">
        <v>339380</v>
      </c>
      <c r="P34" s="275">
        <v>315737</v>
      </c>
      <c r="Q34" s="275">
        <v>307003</v>
      </c>
      <c r="R34" s="589">
        <v>303483</v>
      </c>
      <c r="S34" s="267"/>
      <c r="T34" s="267"/>
      <c r="U34" s="267"/>
      <c r="V34" s="267"/>
      <c r="W34" s="267"/>
      <c r="X34" s="267"/>
      <c r="Y34" s="246"/>
      <c r="Z34" s="246"/>
      <c r="AA34" s="246"/>
      <c r="AB34" s="246"/>
    </row>
    <row r="35" spans="3:28" ht="12.75">
      <c r="C35" s="21"/>
      <c r="D35" s="35"/>
      <c r="E35" s="641"/>
      <c r="F35" s="649"/>
      <c r="G35" s="494" t="s">
        <v>252</v>
      </c>
      <c r="H35" s="124"/>
      <c r="I35" s="125"/>
      <c r="J35" s="509" t="s">
        <v>105</v>
      </c>
      <c r="K35" s="502" t="s">
        <v>105</v>
      </c>
      <c r="L35" s="492">
        <v>0</v>
      </c>
      <c r="M35" s="491">
        <v>0</v>
      </c>
      <c r="N35" s="491">
        <v>0</v>
      </c>
      <c r="O35" s="493">
        <v>0</v>
      </c>
      <c r="P35" s="491">
        <v>0</v>
      </c>
      <c r="Q35" s="491">
        <v>0</v>
      </c>
      <c r="R35" s="590">
        <v>0</v>
      </c>
      <c r="S35" s="267"/>
      <c r="T35" s="267"/>
      <c r="U35" s="267"/>
      <c r="V35" s="267"/>
      <c r="W35" s="267"/>
      <c r="X35" s="267"/>
      <c r="Y35" s="246"/>
      <c r="Z35" s="246"/>
      <c r="AA35" s="246"/>
      <c r="AB35" s="246"/>
    </row>
    <row r="36" spans="3:28" ht="12.75">
      <c r="C36" s="21"/>
      <c r="D36" s="35"/>
      <c r="E36" s="641"/>
      <c r="F36" s="649"/>
      <c r="G36" s="112" t="s">
        <v>126</v>
      </c>
      <c r="H36" s="86"/>
      <c r="I36" s="87"/>
      <c r="J36" s="510" t="s">
        <v>105</v>
      </c>
      <c r="K36" s="312" t="s">
        <v>105</v>
      </c>
      <c r="L36" s="326">
        <v>14926</v>
      </c>
      <c r="M36" s="277">
        <v>14404</v>
      </c>
      <c r="N36" s="277">
        <v>13878</v>
      </c>
      <c r="O36" s="366">
        <v>13411</v>
      </c>
      <c r="P36" s="277">
        <v>12866</v>
      </c>
      <c r="Q36" s="277">
        <v>12059</v>
      </c>
      <c r="R36" s="591">
        <v>11709</v>
      </c>
      <c r="S36" s="267"/>
      <c r="T36" s="267"/>
      <c r="U36" s="267"/>
      <c r="V36" s="267"/>
      <c r="W36" s="267"/>
      <c r="X36" s="267"/>
      <c r="Y36" s="246"/>
      <c r="Z36" s="246"/>
      <c r="AA36" s="246"/>
      <c r="AB36" s="246"/>
    </row>
    <row r="37" spans="3:28" ht="12.75">
      <c r="C37" s="21"/>
      <c r="D37" s="35"/>
      <c r="E37" s="641"/>
      <c r="F37" s="42" t="s">
        <v>127</v>
      </c>
      <c r="G37" s="42"/>
      <c r="H37" s="80"/>
      <c r="I37" s="43"/>
      <c r="J37" s="511" t="s">
        <v>105</v>
      </c>
      <c r="K37" s="503" t="s">
        <v>105</v>
      </c>
      <c r="L37" s="323">
        <v>1736</v>
      </c>
      <c r="M37" s="272">
        <v>1759</v>
      </c>
      <c r="N37" s="272">
        <v>1760</v>
      </c>
      <c r="O37" s="383">
        <v>1765</v>
      </c>
      <c r="P37" s="272">
        <v>1852</v>
      </c>
      <c r="Q37" s="272">
        <v>1865</v>
      </c>
      <c r="R37" s="587">
        <v>1957</v>
      </c>
      <c r="S37" s="267"/>
      <c r="T37" s="267"/>
      <c r="U37" s="267"/>
      <c r="V37" s="267"/>
      <c r="W37" s="267"/>
      <c r="X37" s="267"/>
      <c r="Y37" s="246"/>
      <c r="Z37" s="246"/>
      <c r="AA37" s="246"/>
      <c r="AB37" s="246"/>
    </row>
    <row r="38" spans="3:28" ht="13.5" thickBot="1">
      <c r="C38" s="21"/>
      <c r="D38" s="46"/>
      <c r="E38" s="642"/>
      <c r="F38" s="48" t="s">
        <v>128</v>
      </c>
      <c r="G38" s="48"/>
      <c r="H38" s="49"/>
      <c r="I38" s="50"/>
      <c r="J38" s="512" t="s">
        <v>105</v>
      </c>
      <c r="K38" s="504" t="s">
        <v>105</v>
      </c>
      <c r="L38" s="327">
        <v>1971</v>
      </c>
      <c r="M38" s="279">
        <v>1968</v>
      </c>
      <c r="N38" s="279">
        <v>1934</v>
      </c>
      <c r="O38" s="385">
        <v>2141</v>
      </c>
      <c r="P38" s="279">
        <v>2134</v>
      </c>
      <c r="Q38" s="279">
        <v>2155</v>
      </c>
      <c r="R38" s="594">
        <v>2243</v>
      </c>
      <c r="S38" s="267"/>
      <c r="T38" s="267"/>
      <c r="U38" s="267"/>
      <c r="V38" s="267"/>
      <c r="W38" s="267"/>
      <c r="X38" s="267"/>
      <c r="Y38" s="246"/>
      <c r="Z38" s="246"/>
      <c r="AA38" s="246"/>
      <c r="AB38" s="246"/>
    </row>
    <row r="39" spans="3:28" ht="12.75">
      <c r="C39" s="21"/>
      <c r="D39" s="92"/>
      <c r="E39" s="93" t="s">
        <v>191</v>
      </c>
      <c r="F39" s="93"/>
      <c r="G39" s="93"/>
      <c r="H39" s="94"/>
      <c r="I39" s="95"/>
      <c r="J39" s="513" t="s">
        <v>105</v>
      </c>
      <c r="K39" s="505" t="s">
        <v>105</v>
      </c>
      <c r="L39" s="322">
        <v>212962</v>
      </c>
      <c r="M39" s="270">
        <v>197777</v>
      </c>
      <c r="N39" s="270">
        <v>184863</v>
      </c>
      <c r="O39" s="378">
        <v>170500</v>
      </c>
      <c r="P39" s="270">
        <v>159159</v>
      </c>
      <c r="Q39" s="270">
        <v>155197</v>
      </c>
      <c r="R39" s="593">
        <v>153503</v>
      </c>
      <c r="S39" s="497"/>
      <c r="T39" s="497"/>
      <c r="U39" s="497"/>
      <c r="V39" s="497"/>
      <c r="W39" s="497"/>
      <c r="Y39" s="246"/>
      <c r="Z39" s="246"/>
      <c r="AA39" s="246"/>
      <c r="AB39" s="246"/>
    </row>
    <row r="40" spans="3:28" ht="13.5" customHeight="1">
      <c r="C40" s="21"/>
      <c r="D40" s="28"/>
      <c r="E40" s="620" t="s">
        <v>106</v>
      </c>
      <c r="F40" s="42" t="s">
        <v>122</v>
      </c>
      <c r="G40" s="42"/>
      <c r="H40" s="80"/>
      <c r="I40" s="43"/>
      <c r="J40" s="507" t="s">
        <v>105</v>
      </c>
      <c r="K40" s="501" t="s">
        <v>105</v>
      </c>
      <c r="L40" s="323">
        <v>211289</v>
      </c>
      <c r="M40" s="272">
        <v>196138</v>
      </c>
      <c r="N40" s="272">
        <v>183255</v>
      </c>
      <c r="O40" s="383">
        <v>168801</v>
      </c>
      <c r="P40" s="272">
        <v>157433</v>
      </c>
      <c r="Q40" s="272">
        <v>153427</v>
      </c>
      <c r="R40" s="587">
        <v>151618</v>
      </c>
      <c r="S40" s="497"/>
      <c r="T40" s="497"/>
      <c r="U40" s="497"/>
      <c r="V40" s="497"/>
      <c r="W40" s="497"/>
      <c r="Y40" s="246"/>
      <c r="Z40" s="246"/>
      <c r="AA40" s="246"/>
      <c r="AB40" s="246"/>
    </row>
    <row r="41" spans="3:28" ht="12.75" customHeight="1">
      <c r="C41" s="21"/>
      <c r="D41" s="35"/>
      <c r="E41" s="641"/>
      <c r="F41" s="648" t="s">
        <v>123</v>
      </c>
      <c r="G41" s="108" t="s">
        <v>124</v>
      </c>
      <c r="H41" s="31"/>
      <c r="I41" s="32"/>
      <c r="J41" s="508" t="s">
        <v>105</v>
      </c>
      <c r="K41" s="313" t="s">
        <v>105</v>
      </c>
      <c r="L41" s="324">
        <v>317</v>
      </c>
      <c r="M41" s="273">
        <v>303</v>
      </c>
      <c r="N41" s="273">
        <v>303</v>
      </c>
      <c r="O41" s="367">
        <v>354</v>
      </c>
      <c r="P41" s="273">
        <v>347</v>
      </c>
      <c r="Q41" s="273">
        <v>308</v>
      </c>
      <c r="R41" s="592">
        <v>288</v>
      </c>
      <c r="S41" s="497"/>
      <c r="T41" s="497"/>
      <c r="U41" s="497"/>
      <c r="V41" s="497"/>
      <c r="W41" s="497"/>
      <c r="Y41" s="246"/>
      <c r="Z41" s="246"/>
      <c r="AA41" s="246"/>
      <c r="AB41" s="246"/>
    </row>
    <row r="42" spans="3:28" ht="12.75">
      <c r="C42" s="21"/>
      <c r="D42" s="35"/>
      <c r="E42" s="641"/>
      <c r="F42" s="649"/>
      <c r="G42" s="36" t="s">
        <v>125</v>
      </c>
      <c r="H42" s="83"/>
      <c r="I42" s="38"/>
      <c r="J42" s="509" t="s">
        <v>105</v>
      </c>
      <c r="K42" s="502" t="s">
        <v>105</v>
      </c>
      <c r="L42" s="325">
        <v>205017</v>
      </c>
      <c r="M42" s="275">
        <v>190151</v>
      </c>
      <c r="N42" s="275">
        <v>177538</v>
      </c>
      <c r="O42" s="379">
        <v>163284</v>
      </c>
      <c r="P42" s="275">
        <v>152132</v>
      </c>
      <c r="Q42" s="275">
        <v>148410</v>
      </c>
      <c r="R42" s="589">
        <v>146779</v>
      </c>
      <c r="S42" s="497"/>
      <c r="T42" s="497"/>
      <c r="U42" s="497"/>
      <c r="V42" s="497"/>
      <c r="W42" s="497"/>
      <c r="Y42" s="246"/>
      <c r="Z42" s="246"/>
      <c r="AA42" s="246"/>
      <c r="AB42" s="246"/>
    </row>
    <row r="43" spans="3:28" ht="12.75">
      <c r="C43" s="21"/>
      <c r="D43" s="35"/>
      <c r="E43" s="641"/>
      <c r="F43" s="649"/>
      <c r="G43" s="494" t="s">
        <v>252</v>
      </c>
      <c r="H43" s="124"/>
      <c r="I43" s="125"/>
      <c r="J43" s="509" t="s">
        <v>105</v>
      </c>
      <c r="K43" s="502" t="s">
        <v>105</v>
      </c>
      <c r="L43" s="492">
        <v>0</v>
      </c>
      <c r="M43" s="491">
        <v>0</v>
      </c>
      <c r="N43" s="491">
        <v>0</v>
      </c>
      <c r="O43" s="493">
        <v>0</v>
      </c>
      <c r="P43" s="491">
        <v>0</v>
      </c>
      <c r="Q43" s="491">
        <v>0</v>
      </c>
      <c r="R43" s="590">
        <v>0</v>
      </c>
      <c r="S43" s="497"/>
      <c r="T43" s="497"/>
      <c r="U43" s="497"/>
      <c r="V43" s="497"/>
      <c r="W43" s="497"/>
      <c r="Y43" s="246"/>
      <c r="Z43" s="246"/>
      <c r="AA43" s="246"/>
      <c r="AB43" s="246"/>
    </row>
    <row r="44" spans="3:28" ht="12.75">
      <c r="C44" s="21"/>
      <c r="D44" s="35"/>
      <c r="E44" s="641"/>
      <c r="F44" s="649"/>
      <c r="G44" s="112" t="s">
        <v>126</v>
      </c>
      <c r="H44" s="86"/>
      <c r="I44" s="87"/>
      <c r="J44" s="510" t="s">
        <v>105</v>
      </c>
      <c r="K44" s="312" t="s">
        <v>105</v>
      </c>
      <c r="L44" s="326">
        <v>5955</v>
      </c>
      <c r="M44" s="277">
        <v>5684</v>
      </c>
      <c r="N44" s="277">
        <v>5414</v>
      </c>
      <c r="O44" s="366">
        <v>5163</v>
      </c>
      <c r="P44" s="277">
        <v>4954</v>
      </c>
      <c r="Q44" s="277">
        <v>4709</v>
      </c>
      <c r="R44" s="591">
        <v>4551</v>
      </c>
      <c r="S44" s="497"/>
      <c r="T44" s="497"/>
      <c r="U44" s="497"/>
      <c r="V44" s="497"/>
      <c r="W44" s="497"/>
      <c r="Y44" s="246"/>
      <c r="Z44" s="246"/>
      <c r="AA44" s="246"/>
      <c r="AB44" s="246"/>
    </row>
    <row r="45" spans="3:28" ht="12.75">
      <c r="C45" s="21"/>
      <c r="D45" s="35"/>
      <c r="E45" s="641"/>
      <c r="F45" s="42" t="s">
        <v>127</v>
      </c>
      <c r="G45" s="42"/>
      <c r="H45" s="80"/>
      <c r="I45" s="43"/>
      <c r="J45" s="514" t="s">
        <v>105</v>
      </c>
      <c r="K45" s="291" t="s">
        <v>105</v>
      </c>
      <c r="L45" s="323">
        <v>679</v>
      </c>
      <c r="M45" s="272">
        <v>680</v>
      </c>
      <c r="N45" s="272">
        <v>690</v>
      </c>
      <c r="O45" s="383">
        <v>699</v>
      </c>
      <c r="P45" s="272">
        <v>728</v>
      </c>
      <c r="Q45" s="272">
        <v>737</v>
      </c>
      <c r="R45" s="587">
        <v>795</v>
      </c>
      <c r="S45" s="497"/>
      <c r="T45" s="497"/>
      <c r="U45" s="497"/>
      <c r="V45" s="497"/>
      <c r="W45" s="497"/>
      <c r="Y45" s="246"/>
      <c r="Z45" s="246"/>
      <c r="AA45" s="246"/>
      <c r="AB45" s="246"/>
    </row>
    <row r="46" spans="3:28" ht="13.5" thickBot="1">
      <c r="C46" s="21"/>
      <c r="D46" s="46"/>
      <c r="E46" s="642"/>
      <c r="F46" s="48" t="s">
        <v>128</v>
      </c>
      <c r="G46" s="48"/>
      <c r="H46" s="49"/>
      <c r="I46" s="50"/>
      <c r="J46" s="512" t="s">
        <v>105</v>
      </c>
      <c r="K46" s="504" t="s">
        <v>105</v>
      </c>
      <c r="L46" s="327">
        <v>994</v>
      </c>
      <c r="M46" s="279">
        <v>959</v>
      </c>
      <c r="N46" s="279">
        <v>918</v>
      </c>
      <c r="O46" s="385">
        <v>1000</v>
      </c>
      <c r="P46" s="279">
        <v>998</v>
      </c>
      <c r="Q46" s="279">
        <v>1033</v>
      </c>
      <c r="R46" s="594">
        <v>1090</v>
      </c>
      <c r="S46" s="497"/>
      <c r="T46" s="497"/>
      <c r="U46" s="497"/>
      <c r="V46" s="497"/>
      <c r="W46" s="497"/>
      <c r="Y46" s="246"/>
      <c r="Z46" s="246"/>
      <c r="AA46" s="246"/>
      <c r="AB46" s="246"/>
    </row>
    <row r="47" spans="3:28" ht="15.75" thickBot="1">
      <c r="C47" s="21"/>
      <c r="D47" s="119" t="s">
        <v>202</v>
      </c>
      <c r="E47" s="120"/>
      <c r="F47" s="120"/>
      <c r="G47" s="120"/>
      <c r="H47" s="120"/>
      <c r="I47" s="120"/>
      <c r="J47" s="120"/>
      <c r="K47" s="173"/>
      <c r="L47" s="119"/>
      <c r="M47" s="120"/>
      <c r="N47" s="173"/>
      <c r="O47" s="120"/>
      <c r="P47" s="602"/>
      <c r="Q47" s="602"/>
      <c r="R47" s="173"/>
      <c r="S47" s="497"/>
      <c r="T47" s="497"/>
      <c r="U47" s="497"/>
      <c r="V47" s="497"/>
      <c r="W47" s="497"/>
      <c r="Y47" s="246"/>
      <c r="Z47" s="246"/>
      <c r="AA47" s="246"/>
      <c r="AB47" s="246"/>
    </row>
    <row r="48" spans="3:28" ht="12.75">
      <c r="C48" s="21"/>
      <c r="D48" s="92"/>
      <c r="E48" s="93" t="s">
        <v>130</v>
      </c>
      <c r="F48" s="93"/>
      <c r="G48" s="93"/>
      <c r="H48" s="94"/>
      <c r="I48" s="95"/>
      <c r="J48" s="506" t="s">
        <v>105</v>
      </c>
      <c r="K48" s="271" t="s">
        <v>105</v>
      </c>
      <c r="L48" s="336">
        <v>35571.6</v>
      </c>
      <c r="M48" s="243">
        <v>34930.5</v>
      </c>
      <c r="N48" s="248">
        <v>33453.2</v>
      </c>
      <c r="O48" s="386">
        <v>31963.1</v>
      </c>
      <c r="P48" s="243">
        <v>30782.40000000006</v>
      </c>
      <c r="Q48" s="243">
        <v>30226.999999999996</v>
      </c>
      <c r="R48" s="595">
        <v>29700.2</v>
      </c>
      <c r="S48" s="267"/>
      <c r="T48" s="497"/>
      <c r="U48" s="497"/>
      <c r="V48" s="497"/>
      <c r="W48" s="497"/>
      <c r="Y48" s="246"/>
      <c r="Z48" s="246"/>
      <c r="AA48" s="246"/>
      <c r="AB48" s="246"/>
    </row>
    <row r="49" spans="3:28" ht="13.5" customHeight="1">
      <c r="C49" s="21"/>
      <c r="D49" s="28"/>
      <c r="E49" s="620" t="s">
        <v>106</v>
      </c>
      <c r="F49" s="42" t="s">
        <v>122</v>
      </c>
      <c r="G49" s="42"/>
      <c r="H49" s="80"/>
      <c r="I49" s="43"/>
      <c r="J49" s="507" t="s">
        <v>105</v>
      </c>
      <c r="K49" s="501" t="s">
        <v>105</v>
      </c>
      <c r="L49" s="337">
        <v>35120.3</v>
      </c>
      <c r="M49" s="282">
        <v>34459.1</v>
      </c>
      <c r="N49" s="292">
        <v>32986.5</v>
      </c>
      <c r="O49" s="387">
        <v>31456.6</v>
      </c>
      <c r="P49" s="282">
        <v>30267.80000000005</v>
      </c>
      <c r="Q49" s="282">
        <v>29710.600000000002</v>
      </c>
      <c r="R49" s="596">
        <v>29149.6</v>
      </c>
      <c r="S49" s="497"/>
      <c r="T49" s="497"/>
      <c r="U49" s="497"/>
      <c r="V49" s="497"/>
      <c r="W49" s="497"/>
      <c r="Y49" s="246"/>
      <c r="Z49" s="246"/>
      <c r="AA49" s="246"/>
      <c r="AB49" s="246"/>
    </row>
    <row r="50" spans="3:28" ht="12.75" customHeight="1">
      <c r="C50" s="21"/>
      <c r="D50" s="35"/>
      <c r="E50" s="641"/>
      <c r="F50" s="648" t="s">
        <v>123</v>
      </c>
      <c r="G50" s="108" t="s">
        <v>124</v>
      </c>
      <c r="H50" s="31"/>
      <c r="I50" s="32"/>
      <c r="J50" s="508" t="s">
        <v>105</v>
      </c>
      <c r="K50" s="313" t="s">
        <v>105</v>
      </c>
      <c r="L50" s="338">
        <v>266.4</v>
      </c>
      <c r="M50" s="284">
        <v>283.7</v>
      </c>
      <c r="N50" s="293">
        <v>298.6</v>
      </c>
      <c r="O50" s="388">
        <v>302.9</v>
      </c>
      <c r="P50" s="284">
        <v>297.5</v>
      </c>
      <c r="Q50" s="284">
        <v>293.4</v>
      </c>
      <c r="R50" s="597">
        <v>288.7</v>
      </c>
      <c r="S50" s="497"/>
      <c r="T50" s="497"/>
      <c r="U50" s="497"/>
      <c r="V50" s="497"/>
      <c r="W50" s="497"/>
      <c r="Y50" s="246"/>
      <c r="Z50" s="246"/>
      <c r="AA50" s="246"/>
      <c r="AB50" s="246"/>
    </row>
    <row r="51" spans="3:28" ht="12.75">
      <c r="C51" s="21"/>
      <c r="D51" s="35"/>
      <c r="E51" s="641"/>
      <c r="F51" s="649"/>
      <c r="G51" s="36" t="s">
        <v>125</v>
      </c>
      <c r="H51" s="83"/>
      <c r="I51" s="38"/>
      <c r="J51" s="509" t="s">
        <v>105</v>
      </c>
      <c r="K51" s="502" t="s">
        <v>105</v>
      </c>
      <c r="L51" s="339">
        <v>32087.1</v>
      </c>
      <c r="M51" s="286">
        <v>31450.5</v>
      </c>
      <c r="N51" s="294">
        <v>29988.4</v>
      </c>
      <c r="O51" s="389">
        <v>28488.2</v>
      </c>
      <c r="P51" s="286">
        <v>27439.4</v>
      </c>
      <c r="Q51" s="286">
        <v>26957.900000000005</v>
      </c>
      <c r="R51" s="598">
        <v>26504.4</v>
      </c>
      <c r="S51" s="497"/>
      <c r="T51" s="497"/>
      <c r="U51" s="497"/>
      <c r="V51" s="497"/>
      <c r="W51" s="497"/>
      <c r="Y51" s="246"/>
      <c r="Z51" s="246"/>
      <c r="AA51" s="246"/>
      <c r="AB51" s="246"/>
    </row>
    <row r="52" spans="3:28" ht="12.75">
      <c r="C52" s="21"/>
      <c r="D52" s="35"/>
      <c r="E52" s="641"/>
      <c r="F52" s="649"/>
      <c r="G52" s="494" t="s">
        <v>252</v>
      </c>
      <c r="H52" s="124"/>
      <c r="I52" s="125"/>
      <c r="J52" s="509" t="s">
        <v>105</v>
      </c>
      <c r="K52" s="502" t="s">
        <v>105</v>
      </c>
      <c r="L52" s="492">
        <v>0</v>
      </c>
      <c r="M52" s="491">
        <v>0</v>
      </c>
      <c r="N52" s="491">
        <v>0</v>
      </c>
      <c r="O52" s="493">
        <v>0</v>
      </c>
      <c r="P52" s="491">
        <v>0</v>
      </c>
      <c r="Q52" s="491">
        <v>0</v>
      </c>
      <c r="R52" s="590">
        <v>0</v>
      </c>
      <c r="S52" s="497"/>
      <c r="T52" s="497"/>
      <c r="U52" s="497"/>
      <c r="V52" s="497"/>
      <c r="W52" s="497"/>
      <c r="Y52" s="246"/>
      <c r="Z52" s="246"/>
      <c r="AA52" s="246"/>
      <c r="AB52" s="246"/>
    </row>
    <row r="53" spans="3:28" ht="12.75">
      <c r="C53" s="21"/>
      <c r="D53" s="35"/>
      <c r="E53" s="641"/>
      <c r="F53" s="649"/>
      <c r="G53" s="112" t="s">
        <v>126</v>
      </c>
      <c r="H53" s="86"/>
      <c r="I53" s="87"/>
      <c r="J53" s="510" t="s">
        <v>105</v>
      </c>
      <c r="K53" s="312" t="s">
        <v>105</v>
      </c>
      <c r="L53" s="340">
        <v>2766.8</v>
      </c>
      <c r="M53" s="288">
        <v>2724.9</v>
      </c>
      <c r="N53" s="295">
        <v>2699.5</v>
      </c>
      <c r="O53" s="390">
        <v>2665.5</v>
      </c>
      <c r="P53" s="288">
        <v>2530.9</v>
      </c>
      <c r="Q53" s="288">
        <v>2459.300000000001</v>
      </c>
      <c r="R53" s="599">
        <v>2356.5</v>
      </c>
      <c r="S53" s="497"/>
      <c r="T53" s="497"/>
      <c r="U53" s="497"/>
      <c r="V53" s="497"/>
      <c r="W53" s="497"/>
      <c r="Y53" s="246"/>
      <c r="Z53" s="246"/>
      <c r="AA53" s="246"/>
      <c r="AB53" s="246"/>
    </row>
    <row r="54" spans="3:28" ht="12.75">
      <c r="C54" s="21"/>
      <c r="D54" s="35"/>
      <c r="E54" s="641"/>
      <c r="F54" s="42" t="s">
        <v>127</v>
      </c>
      <c r="G54" s="42"/>
      <c r="H54" s="80"/>
      <c r="I54" s="43"/>
      <c r="J54" s="511" t="s">
        <v>105</v>
      </c>
      <c r="K54" s="503" t="s">
        <v>105</v>
      </c>
      <c r="L54" s="337">
        <v>249.7</v>
      </c>
      <c r="M54" s="282">
        <v>251.1</v>
      </c>
      <c r="N54" s="292">
        <v>256.1</v>
      </c>
      <c r="O54" s="387">
        <v>274.8</v>
      </c>
      <c r="P54" s="282">
        <v>285.5</v>
      </c>
      <c r="Q54" s="282">
        <v>279.3</v>
      </c>
      <c r="R54" s="596">
        <v>293.1</v>
      </c>
      <c r="S54" s="497"/>
      <c r="T54" s="497"/>
      <c r="U54" s="497"/>
      <c r="V54" s="497"/>
      <c r="W54" s="497"/>
      <c r="Y54" s="246"/>
      <c r="Z54" s="246"/>
      <c r="AA54" s="246"/>
      <c r="AB54" s="246"/>
    </row>
    <row r="55" spans="3:23" ht="13.5" thickBot="1">
      <c r="C55" s="21"/>
      <c r="D55" s="46"/>
      <c r="E55" s="642"/>
      <c r="F55" s="48" t="s">
        <v>128</v>
      </c>
      <c r="G55" s="48"/>
      <c r="H55" s="49"/>
      <c r="I55" s="50"/>
      <c r="J55" s="512" t="s">
        <v>105</v>
      </c>
      <c r="K55" s="504" t="s">
        <v>105</v>
      </c>
      <c r="L55" s="341">
        <v>201.6</v>
      </c>
      <c r="M55" s="296">
        <v>220.3</v>
      </c>
      <c r="N55" s="297">
        <v>210.6</v>
      </c>
      <c r="O55" s="391">
        <v>231.7</v>
      </c>
      <c r="P55" s="290">
        <v>229.1</v>
      </c>
      <c r="Q55" s="290">
        <v>237.1</v>
      </c>
      <c r="R55" s="600">
        <v>257.5</v>
      </c>
      <c r="S55" s="497"/>
      <c r="T55" s="497"/>
      <c r="U55" s="497"/>
      <c r="V55" s="497"/>
      <c r="W55" s="497"/>
    </row>
    <row r="56" spans="3:23" ht="12.75">
      <c r="C56" s="76"/>
      <c r="D56" s="92"/>
      <c r="E56" s="93" t="s">
        <v>192</v>
      </c>
      <c r="F56" s="93"/>
      <c r="G56" s="93"/>
      <c r="H56" s="94"/>
      <c r="I56" s="95"/>
      <c r="J56" s="513" t="s">
        <v>105</v>
      </c>
      <c r="K56" s="505" t="s">
        <v>105</v>
      </c>
      <c r="L56" s="328">
        <v>26527.7</v>
      </c>
      <c r="M56" s="280">
        <v>25978.3</v>
      </c>
      <c r="N56" s="243">
        <v>24821.1</v>
      </c>
      <c r="O56" s="392">
        <v>23744.7</v>
      </c>
      <c r="P56" s="243">
        <v>22788.7</v>
      </c>
      <c r="Q56" s="243">
        <v>22450.199999999953</v>
      </c>
      <c r="R56" s="595">
        <v>22138.2</v>
      </c>
      <c r="S56" s="267"/>
      <c r="T56" s="497"/>
      <c r="U56" s="497"/>
      <c r="V56" s="497"/>
      <c r="W56" s="497"/>
    </row>
    <row r="57" spans="3:23" ht="12.75">
      <c r="C57" s="76"/>
      <c r="D57" s="28"/>
      <c r="E57" s="620" t="s">
        <v>106</v>
      </c>
      <c r="F57" s="42" t="s">
        <v>122</v>
      </c>
      <c r="G57" s="42"/>
      <c r="H57" s="80"/>
      <c r="I57" s="43"/>
      <c r="J57" s="507" t="s">
        <v>105</v>
      </c>
      <c r="K57" s="501" t="s">
        <v>105</v>
      </c>
      <c r="L57" s="329">
        <v>26196.3</v>
      </c>
      <c r="M57" s="281">
        <v>25630.4</v>
      </c>
      <c r="N57" s="282">
        <v>24478.5</v>
      </c>
      <c r="O57" s="393">
        <v>23377.4</v>
      </c>
      <c r="P57" s="282">
        <v>22422</v>
      </c>
      <c r="Q57" s="282">
        <v>22077.49999999998</v>
      </c>
      <c r="R57" s="596">
        <v>21741</v>
      </c>
      <c r="S57" s="497"/>
      <c r="T57" s="497"/>
      <c r="U57" s="497"/>
      <c r="V57" s="497"/>
      <c r="W57" s="497"/>
    </row>
    <row r="58" spans="3:23" ht="12.75">
      <c r="C58" s="76"/>
      <c r="D58" s="35"/>
      <c r="E58" s="641"/>
      <c r="F58" s="648" t="s">
        <v>123</v>
      </c>
      <c r="G58" s="108" t="s">
        <v>124</v>
      </c>
      <c r="H58" s="31"/>
      <c r="I58" s="32"/>
      <c r="J58" s="508" t="s">
        <v>105</v>
      </c>
      <c r="K58" s="313" t="s">
        <v>105</v>
      </c>
      <c r="L58" s="330">
        <v>148.4</v>
      </c>
      <c r="M58" s="283">
        <v>155.6</v>
      </c>
      <c r="N58" s="284">
        <v>169.1</v>
      </c>
      <c r="O58" s="394">
        <v>169.3</v>
      </c>
      <c r="P58" s="284">
        <v>171.3</v>
      </c>
      <c r="Q58" s="284">
        <v>176.4</v>
      </c>
      <c r="R58" s="597">
        <v>169.5</v>
      </c>
      <c r="S58" s="497"/>
      <c r="T58" s="497"/>
      <c r="U58" s="497"/>
      <c r="V58" s="497"/>
      <c r="W58" s="497"/>
    </row>
    <row r="59" spans="3:23" ht="12.75">
      <c r="C59" s="76"/>
      <c r="D59" s="35"/>
      <c r="E59" s="641"/>
      <c r="F59" s="648"/>
      <c r="G59" s="109" t="s">
        <v>125</v>
      </c>
      <c r="H59" s="110"/>
      <c r="I59" s="111"/>
      <c r="J59" s="509" t="s">
        <v>105</v>
      </c>
      <c r="K59" s="502" t="s">
        <v>105</v>
      </c>
      <c r="L59" s="331">
        <v>23923.8</v>
      </c>
      <c r="M59" s="285">
        <v>23382.7</v>
      </c>
      <c r="N59" s="286">
        <v>22243.8</v>
      </c>
      <c r="O59" s="395">
        <v>21146.1</v>
      </c>
      <c r="P59" s="286">
        <v>20297.7</v>
      </c>
      <c r="Q59" s="286">
        <v>19995.19999999999</v>
      </c>
      <c r="R59" s="598">
        <v>19714.9</v>
      </c>
      <c r="S59" s="497"/>
      <c r="T59" s="497"/>
      <c r="U59" s="497"/>
      <c r="V59" s="497"/>
      <c r="W59" s="497"/>
    </row>
    <row r="60" spans="3:23" ht="12.75">
      <c r="C60" s="76"/>
      <c r="D60" s="35"/>
      <c r="E60" s="641"/>
      <c r="F60" s="648"/>
      <c r="G60" s="488" t="s">
        <v>252</v>
      </c>
      <c r="H60" s="489"/>
      <c r="I60" s="490"/>
      <c r="J60" s="509" t="s">
        <v>105</v>
      </c>
      <c r="K60" s="502" t="s">
        <v>105</v>
      </c>
      <c r="L60" s="492">
        <v>0</v>
      </c>
      <c r="M60" s="491">
        <v>0</v>
      </c>
      <c r="N60" s="491">
        <v>0</v>
      </c>
      <c r="O60" s="493">
        <v>0</v>
      </c>
      <c r="P60" s="491">
        <v>0</v>
      </c>
      <c r="Q60" s="491">
        <v>0</v>
      </c>
      <c r="R60" s="590">
        <v>0</v>
      </c>
      <c r="S60" s="497"/>
      <c r="T60" s="497"/>
      <c r="U60" s="497"/>
      <c r="V60" s="497"/>
      <c r="W60" s="497"/>
    </row>
    <row r="61" spans="3:23" ht="12.75">
      <c r="C61" s="76"/>
      <c r="D61" s="35"/>
      <c r="E61" s="641"/>
      <c r="F61" s="649"/>
      <c r="G61" s="112" t="s">
        <v>126</v>
      </c>
      <c r="H61" s="86"/>
      <c r="I61" s="87"/>
      <c r="J61" s="510" t="s">
        <v>105</v>
      </c>
      <c r="K61" s="312" t="s">
        <v>105</v>
      </c>
      <c r="L61" s="332">
        <v>2124.1</v>
      </c>
      <c r="M61" s="287">
        <v>2092.1</v>
      </c>
      <c r="N61" s="288">
        <v>2065.6</v>
      </c>
      <c r="O61" s="396">
        <v>2062</v>
      </c>
      <c r="P61" s="288">
        <v>1953</v>
      </c>
      <c r="Q61" s="288">
        <v>1905.8999999999996</v>
      </c>
      <c r="R61" s="599">
        <v>1856.6</v>
      </c>
      <c r="S61" s="497"/>
      <c r="T61" s="497"/>
      <c r="U61" s="497"/>
      <c r="V61" s="497"/>
      <c r="W61" s="497"/>
    </row>
    <row r="62" spans="3:23" ht="12.75">
      <c r="C62" s="76"/>
      <c r="D62" s="35"/>
      <c r="E62" s="641"/>
      <c r="F62" s="42" t="s">
        <v>127</v>
      </c>
      <c r="G62" s="42"/>
      <c r="H62" s="80"/>
      <c r="I62" s="43"/>
      <c r="J62" s="514" t="s">
        <v>105</v>
      </c>
      <c r="K62" s="291" t="s">
        <v>105</v>
      </c>
      <c r="L62" s="329">
        <v>185.3</v>
      </c>
      <c r="M62" s="281">
        <v>181.5</v>
      </c>
      <c r="N62" s="282">
        <v>187.9</v>
      </c>
      <c r="O62" s="393">
        <v>204.6</v>
      </c>
      <c r="P62" s="282">
        <v>205.6</v>
      </c>
      <c r="Q62" s="282">
        <v>207.5</v>
      </c>
      <c r="R62" s="596">
        <v>213</v>
      </c>
      <c r="S62" s="497"/>
      <c r="T62" s="497"/>
      <c r="U62" s="497"/>
      <c r="V62" s="497"/>
      <c r="W62" s="497"/>
    </row>
    <row r="63" spans="3:23" ht="13.5" thickBot="1">
      <c r="C63" s="76"/>
      <c r="D63" s="46"/>
      <c r="E63" s="642"/>
      <c r="F63" s="48" t="s">
        <v>128</v>
      </c>
      <c r="G63" s="48"/>
      <c r="H63" s="49"/>
      <c r="I63" s="50"/>
      <c r="J63" s="512" t="s">
        <v>105</v>
      </c>
      <c r="K63" s="504" t="s">
        <v>105</v>
      </c>
      <c r="L63" s="333">
        <v>146.1</v>
      </c>
      <c r="M63" s="289">
        <v>166.4</v>
      </c>
      <c r="N63" s="290">
        <v>154.7</v>
      </c>
      <c r="O63" s="397">
        <v>162.7</v>
      </c>
      <c r="P63" s="290">
        <v>161.1</v>
      </c>
      <c r="Q63" s="290">
        <v>165.19999999999996</v>
      </c>
      <c r="R63" s="600">
        <v>184.2</v>
      </c>
      <c r="S63" s="497"/>
      <c r="T63" s="497"/>
      <c r="U63" s="497"/>
      <c r="V63" s="497"/>
      <c r="W63" s="497"/>
    </row>
    <row r="64" spans="4:18" ht="13.5">
      <c r="D64" s="77" t="s">
        <v>34</v>
      </c>
      <c r="E64" s="78"/>
      <c r="F64" s="78"/>
      <c r="G64" s="78"/>
      <c r="H64" s="78"/>
      <c r="I64" s="77"/>
      <c r="J64" s="77"/>
      <c r="K64" s="77"/>
      <c r="L64" s="64"/>
      <c r="M64" s="64"/>
      <c r="N64" s="64"/>
      <c r="O64" s="64"/>
      <c r="P64" s="64"/>
      <c r="Q64" s="64"/>
      <c r="R64" s="64" t="s">
        <v>343</v>
      </c>
    </row>
    <row r="65" spans="4:18" ht="17.25" customHeight="1">
      <c r="D65" s="617" t="s">
        <v>102</v>
      </c>
      <c r="E65" s="618" t="s">
        <v>195</v>
      </c>
      <c r="F65" s="616"/>
      <c r="G65" s="616"/>
      <c r="H65" s="616"/>
      <c r="I65" s="616"/>
      <c r="J65" s="616"/>
      <c r="K65" s="616"/>
      <c r="L65" s="616"/>
      <c r="M65" s="616"/>
      <c r="N65" s="616"/>
      <c r="O65" s="616"/>
      <c r="P65" s="616"/>
      <c r="Q65" s="616"/>
      <c r="R65" s="616"/>
    </row>
    <row r="66" spans="4:18" ht="15" customHeight="1">
      <c r="D66" s="650"/>
      <c r="E66" s="616"/>
      <c r="F66" s="616"/>
      <c r="G66" s="616"/>
      <c r="H66" s="616"/>
      <c r="I66" s="616"/>
      <c r="J66" s="616"/>
      <c r="K66" s="616"/>
      <c r="L66" s="616"/>
      <c r="M66" s="616"/>
      <c r="N66" s="616"/>
      <c r="O66" s="616"/>
      <c r="P66" s="616"/>
      <c r="Q66" s="616"/>
      <c r="R66" s="616"/>
    </row>
    <row r="67" spans="4:18" ht="12.75">
      <c r="D67" s="617" t="s">
        <v>119</v>
      </c>
      <c r="E67" s="618" t="s">
        <v>201</v>
      </c>
      <c r="F67" s="616"/>
      <c r="G67" s="616"/>
      <c r="H67" s="616"/>
      <c r="I67" s="616"/>
      <c r="J67" s="616"/>
      <c r="K67" s="616"/>
      <c r="L67" s="616"/>
      <c r="M67" s="616"/>
      <c r="N67" s="616"/>
      <c r="O67" s="616"/>
      <c r="P67" s="616"/>
      <c r="Q67" s="616"/>
      <c r="R67" s="616"/>
    </row>
    <row r="68" spans="4:18" ht="12.75">
      <c r="D68" s="617"/>
      <c r="E68" s="616"/>
      <c r="F68" s="616"/>
      <c r="G68" s="616"/>
      <c r="H68" s="616"/>
      <c r="I68" s="616"/>
      <c r="J68" s="616"/>
      <c r="K68" s="616"/>
      <c r="L68" s="616"/>
      <c r="M68" s="616"/>
      <c r="N68" s="616"/>
      <c r="O68" s="616"/>
      <c r="P68" s="616"/>
      <c r="Q68" s="616"/>
      <c r="R68" s="616"/>
    </row>
  </sheetData>
  <sheetProtection/>
  <mergeCells count="26">
    <mergeCell ref="D65:D66"/>
    <mergeCell ref="E49:E55"/>
    <mergeCell ref="E57:E63"/>
    <mergeCell ref="D67:D68"/>
    <mergeCell ref="E67:R68"/>
    <mergeCell ref="F58:F61"/>
    <mergeCell ref="F50:F53"/>
    <mergeCell ref="E65:R66"/>
    <mergeCell ref="D7:I11"/>
    <mergeCell ref="F15:F18"/>
    <mergeCell ref="F41:F44"/>
    <mergeCell ref="F33:F36"/>
    <mergeCell ref="F24:F27"/>
    <mergeCell ref="E14:E20"/>
    <mergeCell ref="E32:E38"/>
    <mergeCell ref="E23:E29"/>
    <mergeCell ref="E40:E46"/>
    <mergeCell ref="N7:N10"/>
    <mergeCell ref="R7:R10"/>
    <mergeCell ref="J7:J10"/>
    <mergeCell ref="K7:K10"/>
    <mergeCell ref="L7:L10"/>
    <mergeCell ref="M7:M10"/>
    <mergeCell ref="O7:O10"/>
    <mergeCell ref="P7:P10"/>
    <mergeCell ref="Q7:Q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9">
    <tabColor rgb="FF7030A0"/>
  </sheetPr>
  <dimension ref="B3:S36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Q7" sqref="Q7:Q10"/>
      <selection pane="topRight" activeCell="Q7" sqref="Q7:Q10"/>
      <selection pane="bottomLeft" activeCell="Q7" sqref="Q7:Q10"/>
      <selection pane="bottomRight" activeCell="C3" sqref="C3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15.25390625" style="67" customWidth="1"/>
    <col min="8" max="8" width="10.75390625" style="67" customWidth="1"/>
    <col min="9" max="9" width="1.12109375" style="67" customWidth="1"/>
    <col min="10" max="18" width="6.625" style="67" customWidth="1"/>
    <col min="19" max="20" width="1.75390625" style="67" customWidth="1"/>
    <col min="21" max="16384" width="9.125" style="67" customWidth="1"/>
  </cols>
  <sheetData>
    <row r="1" ht="12.75" hidden="1"/>
    <row r="2" ht="12.75" hidden="1"/>
    <row r="3" ht="9" customHeight="1">
      <c r="C3" s="66"/>
    </row>
    <row r="4" spans="4:18" s="68" customFormat="1" ht="15.75">
      <c r="D4" s="16" t="s">
        <v>28</v>
      </c>
      <c r="E4" s="69"/>
      <c r="F4" s="69"/>
      <c r="G4" s="69"/>
      <c r="H4" s="16" t="s">
        <v>179</v>
      </c>
      <c r="I4" s="70"/>
      <c r="J4" s="69"/>
      <c r="K4" s="69"/>
      <c r="L4" s="69"/>
      <c r="M4" s="69"/>
      <c r="N4" s="69"/>
      <c r="O4" s="69"/>
      <c r="P4" s="69"/>
      <c r="Q4" s="69"/>
      <c r="R4" s="69"/>
    </row>
    <row r="5" spans="2:18" s="68" customFormat="1" ht="15.75">
      <c r="B5" s="269">
        <v>0</v>
      </c>
      <c r="D5" s="107" t="s">
        <v>327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4:19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18"/>
      <c r="S6" s="15" t="s">
        <v>20</v>
      </c>
    </row>
    <row r="7" spans="3:19" ht="6" customHeight="1">
      <c r="C7" s="21"/>
      <c r="D7" s="624" t="s">
        <v>133</v>
      </c>
      <c r="E7" s="625"/>
      <c r="F7" s="625"/>
      <c r="G7" s="625"/>
      <c r="H7" s="625"/>
      <c r="I7" s="626"/>
      <c r="J7" s="633" t="s">
        <v>21</v>
      </c>
      <c r="K7" s="637" t="s">
        <v>22</v>
      </c>
      <c r="L7" s="639" t="s">
        <v>23</v>
      </c>
      <c r="M7" s="633" t="s">
        <v>24</v>
      </c>
      <c r="N7" s="633" t="s">
        <v>138</v>
      </c>
      <c r="O7" s="633" t="s">
        <v>144</v>
      </c>
      <c r="P7" s="633" t="s">
        <v>241</v>
      </c>
      <c r="Q7" s="633" t="s">
        <v>280</v>
      </c>
      <c r="R7" s="635" t="s">
        <v>323</v>
      </c>
      <c r="S7" s="75"/>
    </row>
    <row r="8" spans="3:19" ht="6" customHeight="1">
      <c r="C8" s="21"/>
      <c r="D8" s="627"/>
      <c r="E8" s="628"/>
      <c r="F8" s="628"/>
      <c r="G8" s="628"/>
      <c r="H8" s="628"/>
      <c r="I8" s="629"/>
      <c r="J8" s="634"/>
      <c r="K8" s="638"/>
      <c r="L8" s="640"/>
      <c r="M8" s="634"/>
      <c r="N8" s="634"/>
      <c r="O8" s="634"/>
      <c r="P8" s="634"/>
      <c r="Q8" s="634"/>
      <c r="R8" s="636"/>
      <c r="S8" s="75"/>
    </row>
    <row r="9" spans="3:19" ht="6" customHeight="1">
      <c r="C9" s="21"/>
      <c r="D9" s="627"/>
      <c r="E9" s="628"/>
      <c r="F9" s="628"/>
      <c r="G9" s="628"/>
      <c r="H9" s="628"/>
      <c r="I9" s="629"/>
      <c r="J9" s="634"/>
      <c r="K9" s="638"/>
      <c r="L9" s="640"/>
      <c r="M9" s="634"/>
      <c r="N9" s="634"/>
      <c r="O9" s="634"/>
      <c r="P9" s="634"/>
      <c r="Q9" s="634"/>
      <c r="R9" s="636"/>
      <c r="S9" s="75"/>
    </row>
    <row r="10" spans="3:19" ht="6" customHeight="1">
      <c r="C10" s="21"/>
      <c r="D10" s="627"/>
      <c r="E10" s="628"/>
      <c r="F10" s="628"/>
      <c r="G10" s="628"/>
      <c r="H10" s="628"/>
      <c r="I10" s="629"/>
      <c r="J10" s="634"/>
      <c r="K10" s="638"/>
      <c r="L10" s="640"/>
      <c r="M10" s="634"/>
      <c r="N10" s="634"/>
      <c r="O10" s="634"/>
      <c r="P10" s="634"/>
      <c r="Q10" s="634"/>
      <c r="R10" s="636"/>
      <c r="S10" s="75"/>
    </row>
    <row r="11" spans="3:19" ht="15" customHeight="1" thickBot="1">
      <c r="C11" s="21"/>
      <c r="D11" s="630"/>
      <c r="E11" s="631"/>
      <c r="F11" s="631"/>
      <c r="G11" s="631"/>
      <c r="H11" s="631"/>
      <c r="I11" s="632"/>
      <c r="J11" s="19" t="s">
        <v>203</v>
      </c>
      <c r="K11" s="20" t="s">
        <v>203</v>
      </c>
      <c r="L11" s="241"/>
      <c r="M11" s="19"/>
      <c r="N11" s="19"/>
      <c r="O11" s="240"/>
      <c r="P11" s="240"/>
      <c r="Q11" s="240"/>
      <c r="R11" s="20"/>
      <c r="S11" s="75"/>
    </row>
    <row r="12" spans="3:19" ht="13.5" thickTop="1">
      <c r="C12" s="21"/>
      <c r="D12" s="22"/>
      <c r="E12" s="23" t="s">
        <v>153</v>
      </c>
      <c r="F12" s="23"/>
      <c r="G12" s="23"/>
      <c r="H12" s="24"/>
      <c r="I12" s="25"/>
      <c r="J12" s="26">
        <v>4838</v>
      </c>
      <c r="K12" s="27">
        <v>4768</v>
      </c>
      <c r="L12" s="79">
        <v>4474</v>
      </c>
      <c r="M12" s="225">
        <v>4197</v>
      </c>
      <c r="N12" s="26">
        <v>4155</v>
      </c>
      <c r="O12" s="210">
        <v>4133</v>
      </c>
      <c r="P12" s="210">
        <v>4125</v>
      </c>
      <c r="Q12" s="210">
        <v>4123</v>
      </c>
      <c r="R12" s="27">
        <v>4111</v>
      </c>
      <c r="S12" s="75"/>
    </row>
    <row r="13" spans="3:19" ht="13.5" customHeight="1">
      <c r="C13" s="21"/>
      <c r="D13" s="28"/>
      <c r="E13" s="652" t="s">
        <v>134</v>
      </c>
      <c r="F13" s="30" t="s">
        <v>135</v>
      </c>
      <c r="G13" s="30"/>
      <c r="H13" s="31"/>
      <c r="I13" s="32"/>
      <c r="J13" s="508" t="s">
        <v>105</v>
      </c>
      <c r="K13" s="313" t="s">
        <v>105</v>
      </c>
      <c r="L13" s="82">
        <v>1352</v>
      </c>
      <c r="M13" s="226">
        <v>1260</v>
      </c>
      <c r="N13" s="33">
        <v>1269</v>
      </c>
      <c r="O13" s="212">
        <v>1292</v>
      </c>
      <c r="P13" s="212">
        <v>1291</v>
      </c>
      <c r="Q13" s="212">
        <v>1425</v>
      </c>
      <c r="R13" s="34">
        <v>1286</v>
      </c>
      <c r="S13" s="75"/>
    </row>
    <row r="14" spans="3:19" ht="12.75">
      <c r="C14" s="21"/>
      <c r="D14" s="35"/>
      <c r="E14" s="653"/>
      <c r="F14" s="37" t="s">
        <v>213</v>
      </c>
      <c r="G14" s="37"/>
      <c r="H14" s="83"/>
      <c r="I14" s="38"/>
      <c r="J14" s="509" t="s">
        <v>105</v>
      </c>
      <c r="K14" s="502" t="s">
        <v>105</v>
      </c>
      <c r="L14" s="84">
        <v>353</v>
      </c>
      <c r="M14" s="227">
        <v>345</v>
      </c>
      <c r="N14" s="39">
        <v>334</v>
      </c>
      <c r="O14" s="213">
        <v>496</v>
      </c>
      <c r="P14" s="213">
        <v>511</v>
      </c>
      <c r="Q14" s="213">
        <v>512</v>
      </c>
      <c r="R14" s="40">
        <v>518</v>
      </c>
      <c r="S14" s="75"/>
    </row>
    <row r="15" spans="3:19" ht="12.75">
      <c r="C15" s="21"/>
      <c r="D15" s="35"/>
      <c r="E15" s="653"/>
      <c r="F15" s="37" t="s">
        <v>214</v>
      </c>
      <c r="G15" s="37"/>
      <c r="H15" s="83"/>
      <c r="I15" s="38"/>
      <c r="J15" s="509" t="s">
        <v>105</v>
      </c>
      <c r="K15" s="502" t="s">
        <v>105</v>
      </c>
      <c r="L15" s="84">
        <v>331</v>
      </c>
      <c r="M15" s="227">
        <v>329</v>
      </c>
      <c r="N15" s="39">
        <v>327</v>
      </c>
      <c r="O15" s="213">
        <v>393</v>
      </c>
      <c r="P15" s="213">
        <v>396</v>
      </c>
      <c r="Q15" s="213">
        <v>372</v>
      </c>
      <c r="R15" s="40">
        <v>398</v>
      </c>
      <c r="S15" s="75"/>
    </row>
    <row r="16" spans="3:19" ht="12.75">
      <c r="C16" s="21"/>
      <c r="D16" s="35"/>
      <c r="E16" s="653"/>
      <c r="F16" s="37" t="s">
        <v>215</v>
      </c>
      <c r="G16" s="37"/>
      <c r="H16" s="83"/>
      <c r="I16" s="38"/>
      <c r="J16" s="509" t="s">
        <v>105</v>
      </c>
      <c r="K16" s="502" t="s">
        <v>105</v>
      </c>
      <c r="L16" s="84">
        <v>402</v>
      </c>
      <c r="M16" s="227">
        <v>377</v>
      </c>
      <c r="N16" s="39">
        <v>373</v>
      </c>
      <c r="O16" s="213">
        <v>376</v>
      </c>
      <c r="P16" s="213">
        <v>379</v>
      </c>
      <c r="Q16" s="213">
        <v>383</v>
      </c>
      <c r="R16" s="40">
        <v>367</v>
      </c>
      <c r="S16" s="75"/>
    </row>
    <row r="17" spans="3:19" ht="12.75">
      <c r="C17" s="21"/>
      <c r="D17" s="35"/>
      <c r="E17" s="653"/>
      <c r="F17" s="37" t="s">
        <v>216</v>
      </c>
      <c r="G17" s="37"/>
      <c r="H17" s="83"/>
      <c r="I17" s="38"/>
      <c r="J17" s="509" t="s">
        <v>105</v>
      </c>
      <c r="K17" s="502" t="s">
        <v>105</v>
      </c>
      <c r="L17" s="84">
        <v>283</v>
      </c>
      <c r="M17" s="227">
        <v>252</v>
      </c>
      <c r="N17" s="39">
        <v>246</v>
      </c>
      <c r="O17" s="213">
        <v>221</v>
      </c>
      <c r="P17" s="213">
        <v>223</v>
      </c>
      <c r="Q17" s="213">
        <v>233</v>
      </c>
      <c r="R17" s="40">
        <v>236</v>
      </c>
      <c r="S17" s="75"/>
    </row>
    <row r="18" spans="3:19" ht="12.75">
      <c r="C18" s="21"/>
      <c r="D18" s="35"/>
      <c r="E18" s="653"/>
      <c r="F18" s="37" t="s">
        <v>217</v>
      </c>
      <c r="G18" s="37"/>
      <c r="H18" s="83"/>
      <c r="I18" s="38"/>
      <c r="J18" s="509" t="s">
        <v>105</v>
      </c>
      <c r="K18" s="502" t="s">
        <v>105</v>
      </c>
      <c r="L18" s="84">
        <v>218</v>
      </c>
      <c r="M18" s="227">
        <v>244</v>
      </c>
      <c r="N18" s="39">
        <v>235</v>
      </c>
      <c r="O18" s="213">
        <v>231</v>
      </c>
      <c r="P18" s="213">
        <v>255</v>
      </c>
      <c r="Q18" s="213">
        <v>240</v>
      </c>
      <c r="R18" s="40">
        <v>233</v>
      </c>
      <c r="S18" s="75"/>
    </row>
    <row r="19" spans="3:19" ht="12.75">
      <c r="C19" s="21"/>
      <c r="D19" s="35"/>
      <c r="E19" s="653"/>
      <c r="F19" s="37" t="s">
        <v>218</v>
      </c>
      <c r="G19" s="37"/>
      <c r="H19" s="83"/>
      <c r="I19" s="38"/>
      <c r="J19" s="509" t="s">
        <v>105</v>
      </c>
      <c r="K19" s="502" t="s">
        <v>105</v>
      </c>
      <c r="L19" s="84">
        <v>260</v>
      </c>
      <c r="M19" s="227">
        <v>262</v>
      </c>
      <c r="N19" s="39">
        <v>238</v>
      </c>
      <c r="O19" s="213">
        <v>220</v>
      </c>
      <c r="P19" s="213">
        <v>218</v>
      </c>
      <c r="Q19" s="213">
        <v>213</v>
      </c>
      <c r="R19" s="40">
        <v>220</v>
      </c>
      <c r="S19" s="75"/>
    </row>
    <row r="20" spans="3:19" ht="12.75">
      <c r="C20" s="21"/>
      <c r="D20" s="35"/>
      <c r="E20" s="653"/>
      <c r="F20" s="37" t="s">
        <v>219</v>
      </c>
      <c r="G20" s="37"/>
      <c r="H20" s="83"/>
      <c r="I20" s="38"/>
      <c r="J20" s="509" t="s">
        <v>105</v>
      </c>
      <c r="K20" s="502" t="s">
        <v>105</v>
      </c>
      <c r="L20" s="84">
        <v>232</v>
      </c>
      <c r="M20" s="227">
        <v>205</v>
      </c>
      <c r="N20" s="39">
        <v>213</v>
      </c>
      <c r="O20" s="213">
        <v>216</v>
      </c>
      <c r="P20" s="213">
        <v>205</v>
      </c>
      <c r="Q20" s="213">
        <v>190</v>
      </c>
      <c r="R20" s="40">
        <v>205</v>
      </c>
      <c r="S20" s="75"/>
    </row>
    <row r="21" spans="3:19" ht="12.75">
      <c r="C21" s="21"/>
      <c r="D21" s="35"/>
      <c r="E21" s="653"/>
      <c r="F21" s="37" t="s">
        <v>220</v>
      </c>
      <c r="G21" s="37"/>
      <c r="H21" s="83"/>
      <c r="I21" s="38"/>
      <c r="J21" s="509" t="s">
        <v>105</v>
      </c>
      <c r="K21" s="502" t="s">
        <v>105</v>
      </c>
      <c r="L21" s="84">
        <v>247</v>
      </c>
      <c r="M21" s="227">
        <v>241</v>
      </c>
      <c r="N21" s="39">
        <v>235</v>
      </c>
      <c r="O21" s="213">
        <v>185</v>
      </c>
      <c r="P21" s="213">
        <v>179</v>
      </c>
      <c r="Q21" s="213">
        <v>168</v>
      </c>
      <c r="R21" s="40">
        <v>175</v>
      </c>
      <c r="S21" s="75"/>
    </row>
    <row r="22" spans="3:19" ht="12.75">
      <c r="C22" s="21"/>
      <c r="D22" s="35"/>
      <c r="E22" s="653"/>
      <c r="F22" s="37" t="s">
        <v>221</v>
      </c>
      <c r="G22" s="37"/>
      <c r="H22" s="83"/>
      <c r="I22" s="38"/>
      <c r="J22" s="509" t="s">
        <v>105</v>
      </c>
      <c r="K22" s="502" t="s">
        <v>105</v>
      </c>
      <c r="L22" s="84">
        <v>208</v>
      </c>
      <c r="M22" s="227">
        <v>180</v>
      </c>
      <c r="N22" s="39">
        <v>189</v>
      </c>
      <c r="O22" s="213">
        <v>141</v>
      </c>
      <c r="P22" s="213">
        <v>153</v>
      </c>
      <c r="Q22" s="213">
        <v>132</v>
      </c>
      <c r="R22" s="40">
        <v>158</v>
      </c>
      <c r="S22" s="75"/>
    </row>
    <row r="23" spans="3:19" ht="12.75">
      <c r="C23" s="21"/>
      <c r="D23" s="35"/>
      <c r="E23" s="653"/>
      <c r="F23" s="37" t="s">
        <v>222</v>
      </c>
      <c r="G23" s="37"/>
      <c r="H23" s="83"/>
      <c r="I23" s="38"/>
      <c r="J23" s="509" t="s">
        <v>105</v>
      </c>
      <c r="K23" s="502" t="s">
        <v>105</v>
      </c>
      <c r="L23" s="84">
        <v>178</v>
      </c>
      <c r="M23" s="227">
        <v>157</v>
      </c>
      <c r="N23" s="39">
        <v>160</v>
      </c>
      <c r="O23" s="213">
        <v>128</v>
      </c>
      <c r="P23" s="213">
        <v>104</v>
      </c>
      <c r="Q23" s="213">
        <v>82</v>
      </c>
      <c r="R23" s="40">
        <v>92</v>
      </c>
      <c r="S23" s="75"/>
    </row>
    <row r="24" spans="3:19" ht="12.75">
      <c r="C24" s="21"/>
      <c r="D24" s="35"/>
      <c r="E24" s="653"/>
      <c r="F24" s="37" t="s">
        <v>223</v>
      </c>
      <c r="G24" s="37"/>
      <c r="H24" s="83"/>
      <c r="I24" s="38"/>
      <c r="J24" s="509" t="s">
        <v>105</v>
      </c>
      <c r="K24" s="502" t="s">
        <v>105</v>
      </c>
      <c r="L24" s="84">
        <v>112</v>
      </c>
      <c r="M24" s="227">
        <v>101</v>
      </c>
      <c r="N24" s="39">
        <v>106</v>
      </c>
      <c r="O24" s="213">
        <v>95</v>
      </c>
      <c r="P24" s="213">
        <v>84</v>
      </c>
      <c r="Q24" s="213">
        <v>76</v>
      </c>
      <c r="R24" s="40">
        <v>81</v>
      </c>
      <c r="S24" s="75"/>
    </row>
    <row r="25" spans="3:19" ht="12.75">
      <c r="C25" s="21"/>
      <c r="D25" s="35"/>
      <c r="E25" s="653"/>
      <c r="F25" s="37" t="s">
        <v>224</v>
      </c>
      <c r="G25" s="37"/>
      <c r="H25" s="83"/>
      <c r="I25" s="38"/>
      <c r="J25" s="509" t="s">
        <v>105</v>
      </c>
      <c r="K25" s="502" t="s">
        <v>105</v>
      </c>
      <c r="L25" s="84">
        <v>96</v>
      </c>
      <c r="M25" s="227">
        <v>102</v>
      </c>
      <c r="N25" s="39">
        <v>100</v>
      </c>
      <c r="O25" s="213">
        <v>56</v>
      </c>
      <c r="P25" s="213">
        <v>52</v>
      </c>
      <c r="Q25" s="213">
        <v>48</v>
      </c>
      <c r="R25" s="40">
        <v>62</v>
      </c>
      <c r="S25" s="75"/>
    </row>
    <row r="26" spans="3:19" ht="12.75">
      <c r="C26" s="21"/>
      <c r="D26" s="35"/>
      <c r="E26" s="653"/>
      <c r="F26" s="37" t="s">
        <v>225</v>
      </c>
      <c r="G26" s="37"/>
      <c r="H26" s="83"/>
      <c r="I26" s="38"/>
      <c r="J26" s="509" t="s">
        <v>105</v>
      </c>
      <c r="K26" s="502" t="s">
        <v>105</v>
      </c>
      <c r="L26" s="84">
        <v>82</v>
      </c>
      <c r="M26" s="227">
        <v>57</v>
      </c>
      <c r="N26" s="39">
        <v>53</v>
      </c>
      <c r="O26" s="213">
        <v>40</v>
      </c>
      <c r="P26" s="213">
        <v>41</v>
      </c>
      <c r="Q26" s="213">
        <v>31</v>
      </c>
      <c r="R26" s="40">
        <v>44</v>
      </c>
      <c r="S26" s="75"/>
    </row>
    <row r="27" spans="3:19" ht="12.75">
      <c r="C27" s="21"/>
      <c r="D27" s="35"/>
      <c r="E27" s="653"/>
      <c r="F27" s="37" t="s">
        <v>226</v>
      </c>
      <c r="G27" s="37"/>
      <c r="H27" s="83"/>
      <c r="I27" s="38"/>
      <c r="J27" s="509" t="s">
        <v>105</v>
      </c>
      <c r="K27" s="502" t="s">
        <v>105</v>
      </c>
      <c r="L27" s="84">
        <v>54</v>
      </c>
      <c r="M27" s="227">
        <v>39</v>
      </c>
      <c r="N27" s="39">
        <v>34</v>
      </c>
      <c r="O27" s="213">
        <v>21</v>
      </c>
      <c r="P27" s="213">
        <v>14</v>
      </c>
      <c r="Q27" s="213">
        <v>6</v>
      </c>
      <c r="R27" s="40">
        <v>15</v>
      </c>
      <c r="S27" s="75"/>
    </row>
    <row r="28" spans="3:19" ht="12.75">
      <c r="C28" s="21"/>
      <c r="D28" s="35"/>
      <c r="E28" s="653"/>
      <c r="F28" s="37" t="s">
        <v>227</v>
      </c>
      <c r="G28" s="37"/>
      <c r="H28" s="83"/>
      <c r="I28" s="38"/>
      <c r="J28" s="509" t="s">
        <v>105</v>
      </c>
      <c r="K28" s="502" t="s">
        <v>105</v>
      </c>
      <c r="L28" s="84">
        <v>33</v>
      </c>
      <c r="M28" s="227">
        <v>28</v>
      </c>
      <c r="N28" s="39">
        <v>26</v>
      </c>
      <c r="O28" s="213">
        <v>10</v>
      </c>
      <c r="P28" s="213">
        <v>7</v>
      </c>
      <c r="Q28" s="213">
        <v>7</v>
      </c>
      <c r="R28" s="40">
        <v>9</v>
      </c>
      <c r="S28" s="75"/>
    </row>
    <row r="29" spans="3:19" ht="12.75">
      <c r="C29" s="21"/>
      <c r="D29" s="35"/>
      <c r="E29" s="653"/>
      <c r="F29" s="37" t="s">
        <v>228</v>
      </c>
      <c r="G29" s="37"/>
      <c r="H29" s="83"/>
      <c r="I29" s="38"/>
      <c r="J29" s="509" t="s">
        <v>105</v>
      </c>
      <c r="K29" s="502" t="s">
        <v>105</v>
      </c>
      <c r="L29" s="84">
        <v>15</v>
      </c>
      <c r="M29" s="227">
        <v>3</v>
      </c>
      <c r="N29" s="39">
        <v>5</v>
      </c>
      <c r="O29" s="213">
        <v>2</v>
      </c>
      <c r="P29" s="213">
        <v>7</v>
      </c>
      <c r="Q29" s="213">
        <v>2</v>
      </c>
      <c r="R29" s="40">
        <v>4</v>
      </c>
      <c r="S29" s="75"/>
    </row>
    <row r="30" spans="3:19" ht="12.75">
      <c r="C30" s="21"/>
      <c r="D30" s="35"/>
      <c r="E30" s="653"/>
      <c r="F30" s="37" t="s">
        <v>229</v>
      </c>
      <c r="G30" s="37"/>
      <c r="H30" s="83"/>
      <c r="I30" s="38"/>
      <c r="J30" s="509" t="s">
        <v>105</v>
      </c>
      <c r="K30" s="502" t="s">
        <v>105</v>
      </c>
      <c r="L30" s="84">
        <v>9</v>
      </c>
      <c r="M30" s="227">
        <v>5</v>
      </c>
      <c r="N30" s="39">
        <v>4</v>
      </c>
      <c r="O30" s="213">
        <v>4</v>
      </c>
      <c r="P30" s="213">
        <v>4</v>
      </c>
      <c r="Q30" s="213">
        <v>3</v>
      </c>
      <c r="R30" s="40">
        <v>6</v>
      </c>
      <c r="S30" s="75"/>
    </row>
    <row r="31" spans="3:19" ht="12.75">
      <c r="C31" s="21"/>
      <c r="D31" s="35"/>
      <c r="E31" s="653"/>
      <c r="F31" s="37" t="s">
        <v>230</v>
      </c>
      <c r="G31" s="37"/>
      <c r="H31" s="83"/>
      <c r="I31" s="38"/>
      <c r="J31" s="509" t="s">
        <v>105</v>
      </c>
      <c r="K31" s="502" t="s">
        <v>105</v>
      </c>
      <c r="L31" s="84">
        <v>2</v>
      </c>
      <c r="M31" s="227">
        <v>7</v>
      </c>
      <c r="N31" s="39">
        <v>5</v>
      </c>
      <c r="O31" s="213">
        <v>4</v>
      </c>
      <c r="P31" s="213">
        <v>1</v>
      </c>
      <c r="Q31" s="213">
        <v>0</v>
      </c>
      <c r="R31" s="40">
        <v>1</v>
      </c>
      <c r="S31" s="75"/>
    </row>
    <row r="32" spans="3:19" ht="12.75">
      <c r="C32" s="21"/>
      <c r="D32" s="35"/>
      <c r="E32" s="653"/>
      <c r="F32" s="37" t="s">
        <v>231</v>
      </c>
      <c r="G32" s="37"/>
      <c r="H32" s="83"/>
      <c r="I32" s="38"/>
      <c r="J32" s="509" t="s">
        <v>105</v>
      </c>
      <c r="K32" s="502" t="s">
        <v>105</v>
      </c>
      <c r="L32" s="84">
        <v>3</v>
      </c>
      <c r="M32" s="227">
        <v>1</v>
      </c>
      <c r="N32" s="39">
        <v>1</v>
      </c>
      <c r="O32" s="213">
        <v>0</v>
      </c>
      <c r="P32" s="213">
        <v>0</v>
      </c>
      <c r="Q32" s="213">
        <v>0</v>
      </c>
      <c r="R32" s="40">
        <v>0</v>
      </c>
      <c r="S32" s="75"/>
    </row>
    <row r="33" spans="3:19" ht="13.5" thickBot="1">
      <c r="C33" s="21"/>
      <c r="D33" s="46"/>
      <c r="E33" s="654"/>
      <c r="F33" s="126" t="s">
        <v>50</v>
      </c>
      <c r="G33" s="126"/>
      <c r="H33" s="127"/>
      <c r="I33" s="128"/>
      <c r="J33" s="509" t="s">
        <v>105</v>
      </c>
      <c r="K33" s="502" t="s">
        <v>105</v>
      </c>
      <c r="L33" s="263">
        <v>4</v>
      </c>
      <c r="M33" s="228">
        <v>2</v>
      </c>
      <c r="N33" s="129">
        <v>2</v>
      </c>
      <c r="O33" s="362">
        <v>2</v>
      </c>
      <c r="P33" s="362">
        <v>1</v>
      </c>
      <c r="Q33" s="362">
        <v>0</v>
      </c>
      <c r="R33" s="130">
        <v>1</v>
      </c>
      <c r="S33" s="75"/>
    </row>
    <row r="34" spans="4:19" ht="13.5">
      <c r="D34" s="77" t="s">
        <v>34</v>
      </c>
      <c r="E34" s="78"/>
      <c r="F34" s="78"/>
      <c r="G34" s="78"/>
      <c r="H34" s="78"/>
      <c r="I34" s="77"/>
      <c r="J34" s="77"/>
      <c r="K34" s="77"/>
      <c r="L34" s="64"/>
      <c r="M34" s="64"/>
      <c r="N34" s="64"/>
      <c r="O34" s="64"/>
      <c r="P34" s="64"/>
      <c r="Q34" s="64"/>
      <c r="R34" s="64" t="s">
        <v>343</v>
      </c>
      <c r="S34" s="67" t="s">
        <v>20</v>
      </c>
    </row>
    <row r="35" spans="4:18" ht="12.75" customHeight="1">
      <c r="D35" s="238" t="s">
        <v>102</v>
      </c>
      <c r="E35" s="618" t="s">
        <v>150</v>
      </c>
      <c r="F35" s="619"/>
      <c r="G35" s="619"/>
      <c r="H35" s="619"/>
      <c r="I35" s="619"/>
      <c r="J35" s="619"/>
      <c r="K35" s="619"/>
      <c r="L35" s="619"/>
      <c r="M35" s="619"/>
      <c r="N35" s="619"/>
      <c r="O35" s="619"/>
      <c r="P35" s="619"/>
      <c r="Q35" s="619"/>
      <c r="R35" s="619"/>
    </row>
    <row r="36" spans="4:18" ht="36.75" customHeight="1">
      <c r="D36" s="238" t="s">
        <v>119</v>
      </c>
      <c r="E36" s="651" t="s">
        <v>212</v>
      </c>
      <c r="F36" s="650"/>
      <c r="G36" s="650"/>
      <c r="H36" s="650"/>
      <c r="I36" s="650"/>
      <c r="J36" s="650"/>
      <c r="K36" s="650"/>
      <c r="L36" s="650"/>
      <c r="M36" s="650"/>
      <c r="N36" s="650"/>
      <c r="O36" s="650"/>
      <c r="P36" s="650"/>
      <c r="Q36" s="650"/>
      <c r="R36" s="650"/>
    </row>
  </sheetData>
  <sheetProtection/>
  <mergeCells count="13">
    <mergeCell ref="E36:R36"/>
    <mergeCell ref="E35:R35"/>
    <mergeCell ref="E13:E33"/>
    <mergeCell ref="D7:I11"/>
    <mergeCell ref="J7:J10"/>
    <mergeCell ref="R7:R10"/>
    <mergeCell ref="K7:K10"/>
    <mergeCell ref="L7:L10"/>
    <mergeCell ref="P7:P10"/>
    <mergeCell ref="M7:M10"/>
    <mergeCell ref="Q7:Q10"/>
    <mergeCell ref="N7:N10"/>
    <mergeCell ref="O7:O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/>
  <dimension ref="B3:R22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Q7" sqref="Q7:Q10"/>
      <selection pane="topRight" activeCell="Q7" sqref="Q7:Q10"/>
      <selection pane="bottomLeft" activeCell="Q7" sqref="Q7:Q10"/>
      <selection pane="bottomRight" activeCell="C3" sqref="C3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15.25390625" style="67" customWidth="1"/>
    <col min="8" max="8" width="6.00390625" style="67" customWidth="1"/>
    <col min="9" max="9" width="1.12109375" style="67" customWidth="1"/>
    <col min="10" max="18" width="7.75390625" style="67" customWidth="1"/>
    <col min="19" max="16384" width="9.125" style="67" customWidth="1"/>
  </cols>
  <sheetData>
    <row r="1" ht="12.75" hidden="1"/>
    <row r="2" ht="12.75" hidden="1"/>
    <row r="3" ht="9" customHeight="1">
      <c r="C3" s="66"/>
    </row>
    <row r="4" spans="4:18" s="68" customFormat="1" ht="15.75">
      <c r="D4" s="16" t="s">
        <v>29</v>
      </c>
      <c r="E4" s="69"/>
      <c r="F4" s="69"/>
      <c r="G4" s="69"/>
      <c r="H4" s="16" t="s">
        <v>51</v>
      </c>
      <c r="I4" s="70"/>
      <c r="J4" s="69"/>
      <c r="K4" s="69"/>
      <c r="L4" s="69"/>
      <c r="M4" s="69"/>
      <c r="N4" s="69"/>
      <c r="O4" s="69"/>
      <c r="P4" s="69"/>
      <c r="Q4" s="69"/>
      <c r="R4" s="69"/>
    </row>
    <row r="5" spans="2:18" s="68" customFormat="1" ht="15.75">
      <c r="B5" s="269">
        <v>12</v>
      </c>
      <c r="D5" s="107" t="s">
        <v>326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4:18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18"/>
    </row>
    <row r="7" spans="3:18" ht="6" customHeight="1">
      <c r="C7" s="21"/>
      <c r="D7" s="624"/>
      <c r="E7" s="625"/>
      <c r="F7" s="625"/>
      <c r="G7" s="625"/>
      <c r="H7" s="625"/>
      <c r="I7" s="626"/>
      <c r="J7" s="633" t="s">
        <v>21</v>
      </c>
      <c r="K7" s="637" t="s">
        <v>22</v>
      </c>
      <c r="L7" s="639" t="s">
        <v>23</v>
      </c>
      <c r="M7" s="633" t="s">
        <v>24</v>
      </c>
      <c r="N7" s="633" t="s">
        <v>138</v>
      </c>
      <c r="O7" s="633" t="s">
        <v>144</v>
      </c>
      <c r="P7" s="633" t="s">
        <v>241</v>
      </c>
      <c r="Q7" s="633" t="s">
        <v>280</v>
      </c>
      <c r="R7" s="635" t="s">
        <v>323</v>
      </c>
    </row>
    <row r="8" spans="3:18" ht="6" customHeight="1">
      <c r="C8" s="21"/>
      <c r="D8" s="627"/>
      <c r="E8" s="628"/>
      <c r="F8" s="628"/>
      <c r="G8" s="628"/>
      <c r="H8" s="628"/>
      <c r="I8" s="629"/>
      <c r="J8" s="634"/>
      <c r="K8" s="638"/>
      <c r="L8" s="640"/>
      <c r="M8" s="634"/>
      <c r="N8" s="634"/>
      <c r="O8" s="634"/>
      <c r="P8" s="634"/>
      <c r="Q8" s="634"/>
      <c r="R8" s="636"/>
    </row>
    <row r="9" spans="3:18" ht="6" customHeight="1">
      <c r="C9" s="21"/>
      <c r="D9" s="627"/>
      <c r="E9" s="628"/>
      <c r="F9" s="628"/>
      <c r="G9" s="628"/>
      <c r="H9" s="628"/>
      <c r="I9" s="629"/>
      <c r="J9" s="634"/>
      <c r="K9" s="638"/>
      <c r="L9" s="640"/>
      <c r="M9" s="634"/>
      <c r="N9" s="634"/>
      <c r="O9" s="634"/>
      <c r="P9" s="634"/>
      <c r="Q9" s="634"/>
      <c r="R9" s="636"/>
    </row>
    <row r="10" spans="3:18" ht="6" customHeight="1">
      <c r="C10" s="21"/>
      <c r="D10" s="627"/>
      <c r="E10" s="628"/>
      <c r="F10" s="628"/>
      <c r="G10" s="628"/>
      <c r="H10" s="628"/>
      <c r="I10" s="629"/>
      <c r="J10" s="634"/>
      <c r="K10" s="638"/>
      <c r="L10" s="640"/>
      <c r="M10" s="634"/>
      <c r="N10" s="634"/>
      <c r="O10" s="634"/>
      <c r="P10" s="634"/>
      <c r="Q10" s="634"/>
      <c r="R10" s="636"/>
    </row>
    <row r="11" spans="3:18" ht="15" customHeight="1" thickBot="1">
      <c r="C11" s="21"/>
      <c r="D11" s="630"/>
      <c r="E11" s="631"/>
      <c r="F11" s="631"/>
      <c r="G11" s="631"/>
      <c r="H11" s="631"/>
      <c r="I11" s="632"/>
      <c r="J11" s="19" t="s">
        <v>102</v>
      </c>
      <c r="K11" s="20" t="s">
        <v>102</v>
      </c>
      <c r="L11" s="241"/>
      <c r="M11" s="19"/>
      <c r="N11" s="19"/>
      <c r="O11" s="240"/>
      <c r="P11" s="240"/>
      <c r="Q11" s="240"/>
      <c r="R11" s="20"/>
    </row>
    <row r="12" spans="3:18" ht="14.25" thickBot="1" thickTop="1">
      <c r="C12" s="21"/>
      <c r="D12" s="116" t="s">
        <v>52</v>
      </c>
      <c r="E12" s="117"/>
      <c r="F12" s="117"/>
      <c r="G12" s="117"/>
      <c r="H12" s="117"/>
      <c r="I12" s="117"/>
      <c r="J12" s="117"/>
      <c r="K12" s="118"/>
      <c r="L12" s="116"/>
      <c r="M12" s="117"/>
      <c r="N12" s="117"/>
      <c r="O12" s="117"/>
      <c r="P12" s="117"/>
      <c r="Q12" s="117"/>
      <c r="R12" s="118"/>
    </row>
    <row r="13" spans="3:18" ht="12.75">
      <c r="C13" s="21"/>
      <c r="D13" s="92"/>
      <c r="E13" s="93" t="s">
        <v>130</v>
      </c>
      <c r="F13" s="93"/>
      <c r="G13" s="93"/>
      <c r="H13" s="94"/>
      <c r="I13" s="95"/>
      <c r="J13" s="506" t="s">
        <v>105</v>
      </c>
      <c r="K13" s="271" t="s">
        <v>105</v>
      </c>
      <c r="L13" s="322">
        <v>91839</v>
      </c>
      <c r="M13" s="270">
        <v>91712</v>
      </c>
      <c r="N13" s="270">
        <v>91436</v>
      </c>
      <c r="O13" s="378">
        <v>92595</v>
      </c>
      <c r="P13" s="378">
        <v>93789</v>
      </c>
      <c r="Q13" s="378">
        <v>95507</v>
      </c>
      <c r="R13" s="271">
        <v>100697</v>
      </c>
    </row>
    <row r="14" spans="3:18" ht="13.5" customHeight="1">
      <c r="C14" s="21"/>
      <c r="D14" s="28"/>
      <c r="E14" s="652" t="s">
        <v>106</v>
      </c>
      <c r="F14" s="30" t="s">
        <v>53</v>
      </c>
      <c r="G14" s="30"/>
      <c r="H14" s="31"/>
      <c r="I14" s="32"/>
      <c r="J14" s="515" t="s">
        <v>105</v>
      </c>
      <c r="K14" s="516" t="s">
        <v>105</v>
      </c>
      <c r="L14" s="324">
        <v>839</v>
      </c>
      <c r="M14" s="273">
        <v>1277</v>
      </c>
      <c r="N14" s="273">
        <v>1046</v>
      </c>
      <c r="O14" s="367">
        <v>1216</v>
      </c>
      <c r="P14" s="367">
        <v>1060</v>
      </c>
      <c r="Q14" s="367">
        <v>958</v>
      </c>
      <c r="R14" s="274">
        <v>736</v>
      </c>
    </row>
    <row r="15" spans="3:18" ht="12.75">
      <c r="C15" s="21"/>
      <c r="D15" s="35"/>
      <c r="E15" s="653"/>
      <c r="F15" s="37" t="s">
        <v>54</v>
      </c>
      <c r="G15" s="37"/>
      <c r="H15" s="83"/>
      <c r="I15" s="38"/>
      <c r="J15" s="515" t="s">
        <v>105</v>
      </c>
      <c r="K15" s="516" t="s">
        <v>105</v>
      </c>
      <c r="L15" s="325">
        <v>67828</v>
      </c>
      <c r="M15" s="275">
        <v>68700</v>
      </c>
      <c r="N15" s="275">
        <v>69235</v>
      </c>
      <c r="O15" s="379">
        <v>70227</v>
      </c>
      <c r="P15" s="379">
        <v>71361</v>
      </c>
      <c r="Q15" s="379">
        <v>73122</v>
      </c>
      <c r="R15" s="276">
        <v>77434</v>
      </c>
    </row>
    <row r="16" spans="3:18" ht="13.5" thickBot="1">
      <c r="C16" s="21"/>
      <c r="D16" s="46"/>
      <c r="E16" s="654"/>
      <c r="F16" s="126" t="s">
        <v>55</v>
      </c>
      <c r="G16" s="126"/>
      <c r="H16" s="127"/>
      <c r="I16" s="128"/>
      <c r="J16" s="509" t="s">
        <v>105</v>
      </c>
      <c r="K16" s="502" t="s">
        <v>105</v>
      </c>
      <c r="L16" s="342">
        <v>23172</v>
      </c>
      <c r="M16" s="298">
        <v>21735</v>
      </c>
      <c r="N16" s="298">
        <v>21155</v>
      </c>
      <c r="O16" s="368">
        <v>21152</v>
      </c>
      <c r="P16" s="368">
        <v>21368</v>
      </c>
      <c r="Q16" s="368">
        <v>21427</v>
      </c>
      <c r="R16" s="299">
        <v>22527</v>
      </c>
    </row>
    <row r="17" spans="3:18" ht="13.5" thickBot="1">
      <c r="C17" s="21"/>
      <c r="D17" s="119" t="s">
        <v>56</v>
      </c>
      <c r="E17" s="120"/>
      <c r="F17" s="120"/>
      <c r="G17" s="120"/>
      <c r="H17" s="120"/>
      <c r="I17" s="120"/>
      <c r="J17" s="120"/>
      <c r="K17" s="173"/>
      <c r="L17" s="119"/>
      <c r="M17" s="120"/>
      <c r="N17" s="173"/>
      <c r="O17" s="173"/>
      <c r="P17" s="173"/>
      <c r="Q17" s="173"/>
      <c r="R17" s="173"/>
    </row>
    <row r="18" spans="3:18" ht="12.75">
      <c r="C18" s="21"/>
      <c r="D18" s="53"/>
      <c r="E18" s="54" t="s">
        <v>253</v>
      </c>
      <c r="F18" s="54"/>
      <c r="G18" s="54"/>
      <c r="H18" s="55"/>
      <c r="I18" s="56"/>
      <c r="J18" s="515" t="s">
        <v>105</v>
      </c>
      <c r="K18" s="516" t="s">
        <v>105</v>
      </c>
      <c r="L18" s="343">
        <v>0.009359556452962372</v>
      </c>
      <c r="M18" s="300">
        <v>0.0139323783235323</v>
      </c>
      <c r="N18" s="300">
        <v>0.011175691268857644</v>
      </c>
      <c r="O18" s="380">
        <v>0.01282903412987287</v>
      </c>
      <c r="P18" s="380">
        <v>0.010729722343128422</v>
      </c>
      <c r="Q18" s="380">
        <v>0.009221646805151801</v>
      </c>
      <c r="R18" s="317">
        <v>0.006877861882067096</v>
      </c>
    </row>
    <row r="19" spans="3:18" ht="12.75">
      <c r="C19" s="21"/>
      <c r="D19" s="131"/>
      <c r="E19" s="37" t="s">
        <v>279</v>
      </c>
      <c r="F19" s="37"/>
      <c r="G19" s="37"/>
      <c r="H19" s="83"/>
      <c r="I19" s="38"/>
      <c r="J19" s="515" t="s">
        <v>105</v>
      </c>
      <c r="K19" s="516" t="s">
        <v>105</v>
      </c>
      <c r="L19" s="344">
        <v>0.7660977896246767</v>
      </c>
      <c r="M19" s="301">
        <v>0.7657070251111779</v>
      </c>
      <c r="N19" s="301">
        <v>0.7524480236488322</v>
      </c>
      <c r="O19" s="381">
        <v>0.7478993386511038</v>
      </c>
      <c r="P19" s="381">
        <v>0.7512079583135954</v>
      </c>
      <c r="Q19" s="381">
        <v>0.7385687591535781</v>
      </c>
      <c r="R19" s="318">
        <v>0.7453747376932407</v>
      </c>
    </row>
    <row r="20" spans="3:18" ht="13.5" thickBot="1">
      <c r="C20" s="21"/>
      <c r="D20" s="131"/>
      <c r="E20" s="37" t="s">
        <v>254</v>
      </c>
      <c r="F20" s="37"/>
      <c r="G20" s="37"/>
      <c r="H20" s="83"/>
      <c r="I20" s="38"/>
      <c r="J20" s="509" t="s">
        <v>105</v>
      </c>
      <c r="K20" s="502" t="s">
        <v>105</v>
      </c>
      <c r="L20" s="345">
        <v>0.25812344743848237</v>
      </c>
      <c r="M20" s="302">
        <v>0.24528557402579815</v>
      </c>
      <c r="N20" s="302">
        <v>0.23486244643293291</v>
      </c>
      <c r="O20" s="372">
        <v>0.22919307826501534</v>
      </c>
      <c r="P20" s="372">
        <v>0.2269738589167543</v>
      </c>
      <c r="Q20" s="372">
        <v>0.22509008015295243</v>
      </c>
      <c r="R20" s="308">
        <v>0.2275339629311651</v>
      </c>
    </row>
    <row r="21" spans="4:18" ht="13.5">
      <c r="D21" s="77" t="s">
        <v>34</v>
      </c>
      <c r="E21" s="78"/>
      <c r="F21" s="78"/>
      <c r="G21" s="78"/>
      <c r="H21" s="78"/>
      <c r="I21" s="77"/>
      <c r="J21" s="77"/>
      <c r="K21" s="77"/>
      <c r="L21" s="77"/>
      <c r="M21" s="77"/>
      <c r="N21" s="77"/>
      <c r="O21" s="77"/>
      <c r="P21" s="77"/>
      <c r="Q21" s="77"/>
      <c r="R21" s="123" t="s">
        <v>342</v>
      </c>
    </row>
    <row r="22" spans="4:18" ht="15" customHeight="1">
      <c r="D22" s="238" t="s">
        <v>102</v>
      </c>
      <c r="E22" s="618" t="s">
        <v>204</v>
      </c>
      <c r="F22" s="619"/>
      <c r="G22" s="619"/>
      <c r="H22" s="619"/>
      <c r="I22" s="619"/>
      <c r="J22" s="619"/>
      <c r="K22" s="619"/>
      <c r="L22" s="619"/>
      <c r="M22" s="619"/>
      <c r="N22" s="619"/>
      <c r="O22" s="619"/>
      <c r="P22" s="619"/>
      <c r="Q22" s="619"/>
      <c r="R22" s="619"/>
    </row>
  </sheetData>
  <sheetProtection/>
  <mergeCells count="12">
    <mergeCell ref="N7:N10"/>
    <mergeCell ref="O7:O10"/>
    <mergeCell ref="P7:P10"/>
    <mergeCell ref="Q7:Q10"/>
    <mergeCell ref="E22:R22"/>
    <mergeCell ref="J7:J10"/>
    <mergeCell ref="E14:E16"/>
    <mergeCell ref="D7:I11"/>
    <mergeCell ref="R7:R10"/>
    <mergeCell ref="K7:K10"/>
    <mergeCell ref="L7:L10"/>
    <mergeCell ref="M7:M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B3:S36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Q7" sqref="Q7:Q10"/>
      <selection pane="topRight" activeCell="Q7" sqref="Q7:Q10"/>
      <selection pane="bottomLeft" activeCell="Q7" sqref="Q7:Q10"/>
      <selection pane="bottomRight" activeCell="C3" sqref="C3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1.75390625" style="67" customWidth="1"/>
    <col min="7" max="7" width="15.75390625" style="67" customWidth="1"/>
    <col min="8" max="8" width="5.75390625" style="67" customWidth="1"/>
    <col min="9" max="9" width="1.12109375" style="67" customWidth="1"/>
    <col min="10" max="17" width="6.25390625" style="67" customWidth="1"/>
    <col min="18" max="18" width="7.625" style="67" customWidth="1"/>
    <col min="19" max="28" width="1.75390625" style="67" customWidth="1"/>
    <col min="29" max="16384" width="9.125" style="67" customWidth="1"/>
  </cols>
  <sheetData>
    <row r="1" ht="12.75" hidden="1"/>
    <row r="2" ht="12.75" hidden="1"/>
    <row r="3" ht="9" customHeight="1">
      <c r="C3" s="66"/>
    </row>
    <row r="4" spans="4:18" s="68" customFormat="1" ht="15.75">
      <c r="D4" s="16" t="s">
        <v>30</v>
      </c>
      <c r="E4" s="69"/>
      <c r="F4" s="69"/>
      <c r="G4" s="69"/>
      <c r="H4" s="16" t="s">
        <v>179</v>
      </c>
      <c r="I4" s="70"/>
      <c r="J4" s="69"/>
      <c r="K4" s="69"/>
      <c r="L4" s="69"/>
      <c r="M4" s="69"/>
      <c r="N4" s="69"/>
      <c r="O4" s="69"/>
      <c r="P4" s="69"/>
      <c r="Q4" s="69"/>
      <c r="R4" s="69"/>
    </row>
    <row r="5" spans="2:18" s="68" customFormat="1" ht="15.75">
      <c r="B5" s="269">
        <v>0</v>
      </c>
      <c r="D5" s="107" t="s">
        <v>325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4:19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18"/>
      <c r="S6" s="15" t="s">
        <v>20</v>
      </c>
    </row>
    <row r="7" spans="3:19" ht="6" customHeight="1">
      <c r="C7" s="21"/>
      <c r="D7" s="624" t="s">
        <v>57</v>
      </c>
      <c r="E7" s="625"/>
      <c r="F7" s="625"/>
      <c r="G7" s="625"/>
      <c r="H7" s="625"/>
      <c r="I7" s="626"/>
      <c r="J7" s="633" t="s">
        <v>21</v>
      </c>
      <c r="K7" s="637" t="s">
        <v>22</v>
      </c>
      <c r="L7" s="639" t="s">
        <v>23</v>
      </c>
      <c r="M7" s="633" t="s">
        <v>24</v>
      </c>
      <c r="N7" s="633" t="s">
        <v>138</v>
      </c>
      <c r="O7" s="633" t="s">
        <v>144</v>
      </c>
      <c r="P7" s="633" t="s">
        <v>241</v>
      </c>
      <c r="Q7" s="633" t="s">
        <v>280</v>
      </c>
      <c r="R7" s="635" t="s">
        <v>323</v>
      </c>
      <c r="S7" s="75"/>
    </row>
    <row r="8" spans="3:19" ht="6" customHeight="1">
      <c r="C8" s="21"/>
      <c r="D8" s="627"/>
      <c r="E8" s="628"/>
      <c r="F8" s="628"/>
      <c r="G8" s="628"/>
      <c r="H8" s="628"/>
      <c r="I8" s="629"/>
      <c r="J8" s="634"/>
      <c r="K8" s="638"/>
      <c r="L8" s="640"/>
      <c r="M8" s="634"/>
      <c r="N8" s="634"/>
      <c r="O8" s="634"/>
      <c r="P8" s="634"/>
      <c r="Q8" s="634"/>
      <c r="R8" s="636"/>
      <c r="S8" s="75"/>
    </row>
    <row r="9" spans="3:19" ht="6" customHeight="1">
      <c r="C9" s="21"/>
      <c r="D9" s="627"/>
      <c r="E9" s="628"/>
      <c r="F9" s="628"/>
      <c r="G9" s="628"/>
      <c r="H9" s="628"/>
      <c r="I9" s="629"/>
      <c r="J9" s="634"/>
      <c r="K9" s="638"/>
      <c r="L9" s="640"/>
      <c r="M9" s="634"/>
      <c r="N9" s="634"/>
      <c r="O9" s="634"/>
      <c r="P9" s="634"/>
      <c r="Q9" s="634"/>
      <c r="R9" s="636"/>
      <c r="S9" s="75"/>
    </row>
    <row r="10" spans="3:19" ht="6" customHeight="1">
      <c r="C10" s="21"/>
      <c r="D10" s="627"/>
      <c r="E10" s="628"/>
      <c r="F10" s="628"/>
      <c r="G10" s="628"/>
      <c r="H10" s="628"/>
      <c r="I10" s="629"/>
      <c r="J10" s="634"/>
      <c r="K10" s="638"/>
      <c r="L10" s="640"/>
      <c r="M10" s="634"/>
      <c r="N10" s="634"/>
      <c r="O10" s="634"/>
      <c r="P10" s="634"/>
      <c r="Q10" s="634"/>
      <c r="R10" s="636"/>
      <c r="S10" s="75"/>
    </row>
    <row r="11" spans="3:19" ht="15" customHeight="1" thickBot="1">
      <c r="C11" s="21"/>
      <c r="D11" s="630"/>
      <c r="E11" s="631"/>
      <c r="F11" s="631"/>
      <c r="G11" s="631"/>
      <c r="H11" s="631"/>
      <c r="I11" s="632"/>
      <c r="J11" s="19" t="s">
        <v>102</v>
      </c>
      <c r="K11" s="20" t="s">
        <v>102</v>
      </c>
      <c r="L11" s="241"/>
      <c r="M11" s="19"/>
      <c r="N11" s="19"/>
      <c r="O11" s="240"/>
      <c r="P11" s="240"/>
      <c r="Q11" s="240"/>
      <c r="R11" s="20"/>
      <c r="S11" s="75"/>
    </row>
    <row r="12" spans="3:19" ht="14.25" thickBot="1" thickTop="1">
      <c r="C12" s="21"/>
      <c r="D12" s="134"/>
      <c r="E12" s="135" t="s">
        <v>58</v>
      </c>
      <c r="F12" s="135"/>
      <c r="G12" s="135"/>
      <c r="H12" s="136" t="s">
        <v>59</v>
      </c>
      <c r="I12" s="137"/>
      <c r="J12" s="138">
        <v>4838</v>
      </c>
      <c r="K12" s="139">
        <v>4765</v>
      </c>
      <c r="L12" s="346">
        <v>4474</v>
      </c>
      <c r="M12" s="138">
        <v>4197</v>
      </c>
      <c r="N12" s="138">
        <v>4155</v>
      </c>
      <c r="O12" s="244">
        <v>4133</v>
      </c>
      <c r="P12" s="244">
        <v>4125</v>
      </c>
      <c r="Q12" s="244">
        <v>4123</v>
      </c>
      <c r="R12" s="139">
        <v>4111</v>
      </c>
      <c r="S12" s="75"/>
    </row>
    <row r="13" spans="3:19" ht="13.5" thickTop="1">
      <c r="C13" s="21"/>
      <c r="D13" s="140"/>
      <c r="E13" s="141" t="s">
        <v>60</v>
      </c>
      <c r="F13" s="141"/>
      <c r="G13" s="141"/>
      <c r="H13" s="142" t="s">
        <v>61</v>
      </c>
      <c r="I13" s="143"/>
      <c r="J13" s="26">
        <v>310</v>
      </c>
      <c r="K13" s="27">
        <v>303</v>
      </c>
      <c r="L13" s="79">
        <v>277</v>
      </c>
      <c r="M13" s="26">
        <v>255</v>
      </c>
      <c r="N13" s="26">
        <v>253</v>
      </c>
      <c r="O13" s="377">
        <v>251</v>
      </c>
      <c r="P13" s="377">
        <v>251</v>
      </c>
      <c r="Q13" s="377">
        <v>251</v>
      </c>
      <c r="R13" s="115">
        <v>253</v>
      </c>
      <c r="S13" s="75"/>
    </row>
    <row r="14" spans="3:19" ht="13.5" thickBot="1">
      <c r="C14" s="21"/>
      <c r="D14" s="145"/>
      <c r="E14" s="146"/>
      <c r="F14" s="146" t="s">
        <v>62</v>
      </c>
      <c r="G14" s="146"/>
      <c r="H14" s="147" t="s">
        <v>63</v>
      </c>
      <c r="I14" s="148"/>
      <c r="J14" s="44">
        <v>310</v>
      </c>
      <c r="K14" s="45">
        <v>303</v>
      </c>
      <c r="L14" s="81">
        <v>277</v>
      </c>
      <c r="M14" s="44">
        <v>255</v>
      </c>
      <c r="N14" s="44">
        <v>253</v>
      </c>
      <c r="O14" s="211">
        <v>251</v>
      </c>
      <c r="P14" s="211">
        <v>251</v>
      </c>
      <c r="Q14" s="211">
        <v>251</v>
      </c>
      <c r="R14" s="45">
        <v>253</v>
      </c>
      <c r="S14" s="75"/>
    </row>
    <row r="15" spans="3:19" ht="12.75">
      <c r="C15" s="21"/>
      <c r="D15" s="149"/>
      <c r="E15" s="150" t="s">
        <v>64</v>
      </c>
      <c r="F15" s="150"/>
      <c r="G15" s="150"/>
      <c r="H15" s="151" t="s">
        <v>65</v>
      </c>
      <c r="I15" s="152"/>
      <c r="J15" s="96">
        <v>591</v>
      </c>
      <c r="K15" s="97">
        <v>582</v>
      </c>
      <c r="L15" s="98">
        <v>555</v>
      </c>
      <c r="M15" s="96">
        <v>525</v>
      </c>
      <c r="N15" s="96">
        <v>524</v>
      </c>
      <c r="O15" s="216">
        <v>522</v>
      </c>
      <c r="P15" s="216">
        <v>522</v>
      </c>
      <c r="Q15" s="216">
        <v>524</v>
      </c>
      <c r="R15" s="97">
        <v>524</v>
      </c>
      <c r="S15" s="75"/>
    </row>
    <row r="16" spans="3:19" ht="13.5" thickBot="1">
      <c r="C16" s="21"/>
      <c r="D16" s="145"/>
      <c r="E16" s="146"/>
      <c r="F16" s="146" t="s">
        <v>66</v>
      </c>
      <c r="G16" s="146"/>
      <c r="H16" s="147" t="s">
        <v>67</v>
      </c>
      <c r="I16" s="148"/>
      <c r="J16" s="51">
        <v>591</v>
      </c>
      <c r="K16" s="52">
        <v>582</v>
      </c>
      <c r="L16" s="91">
        <v>555</v>
      </c>
      <c r="M16" s="51">
        <v>525</v>
      </c>
      <c r="N16" s="51">
        <v>524</v>
      </c>
      <c r="O16" s="376">
        <v>522</v>
      </c>
      <c r="P16" s="376">
        <v>522</v>
      </c>
      <c r="Q16" s="376">
        <v>524</v>
      </c>
      <c r="R16" s="45">
        <v>524</v>
      </c>
      <c r="S16" s="75"/>
    </row>
    <row r="17" spans="3:19" ht="12.75">
      <c r="C17" s="21"/>
      <c r="D17" s="149"/>
      <c r="E17" s="150" t="s">
        <v>68</v>
      </c>
      <c r="F17" s="150"/>
      <c r="G17" s="150"/>
      <c r="H17" s="151" t="s">
        <v>69</v>
      </c>
      <c r="I17" s="152"/>
      <c r="J17" s="96">
        <v>556</v>
      </c>
      <c r="K17" s="97">
        <v>552</v>
      </c>
      <c r="L17" s="98">
        <v>513</v>
      </c>
      <c r="M17" s="96">
        <v>488</v>
      </c>
      <c r="N17" s="96">
        <v>479</v>
      </c>
      <c r="O17" s="216">
        <v>476</v>
      </c>
      <c r="P17" s="216">
        <v>475</v>
      </c>
      <c r="Q17" s="216">
        <v>476</v>
      </c>
      <c r="R17" s="97">
        <v>477</v>
      </c>
      <c r="S17" s="75"/>
    </row>
    <row r="18" spans="3:19" ht="12.75">
      <c r="C18" s="21"/>
      <c r="D18" s="145"/>
      <c r="E18" s="146"/>
      <c r="F18" s="146" t="s">
        <v>70</v>
      </c>
      <c r="G18" s="146"/>
      <c r="H18" s="147" t="s">
        <v>71</v>
      </c>
      <c r="I18" s="148"/>
      <c r="J18" s="44">
        <v>305</v>
      </c>
      <c r="K18" s="45">
        <v>304</v>
      </c>
      <c r="L18" s="81">
        <v>276</v>
      </c>
      <c r="M18" s="44">
        <v>261</v>
      </c>
      <c r="N18" s="44">
        <v>255</v>
      </c>
      <c r="O18" s="211">
        <v>254</v>
      </c>
      <c r="P18" s="211">
        <v>254</v>
      </c>
      <c r="Q18" s="211">
        <v>254</v>
      </c>
      <c r="R18" s="45">
        <v>255</v>
      </c>
      <c r="S18" s="75"/>
    </row>
    <row r="19" spans="3:19" ht="13.5" thickBot="1">
      <c r="C19" s="21"/>
      <c r="D19" s="145"/>
      <c r="E19" s="146"/>
      <c r="F19" s="146" t="s">
        <v>72</v>
      </c>
      <c r="G19" s="146"/>
      <c r="H19" s="147" t="s">
        <v>73</v>
      </c>
      <c r="I19" s="148"/>
      <c r="J19" s="51">
        <v>251</v>
      </c>
      <c r="K19" s="52">
        <v>248</v>
      </c>
      <c r="L19" s="91">
        <v>237</v>
      </c>
      <c r="M19" s="51">
        <v>227</v>
      </c>
      <c r="N19" s="51">
        <v>224</v>
      </c>
      <c r="O19" s="376">
        <v>222</v>
      </c>
      <c r="P19" s="376">
        <v>221</v>
      </c>
      <c r="Q19" s="376">
        <v>222</v>
      </c>
      <c r="R19" s="45">
        <v>222</v>
      </c>
      <c r="S19" s="75"/>
    </row>
    <row r="20" spans="3:19" ht="12.75">
      <c r="C20" s="21"/>
      <c r="D20" s="149"/>
      <c r="E20" s="150" t="s">
        <v>74</v>
      </c>
      <c r="F20" s="150"/>
      <c r="G20" s="150"/>
      <c r="H20" s="151" t="s">
        <v>75</v>
      </c>
      <c r="I20" s="152"/>
      <c r="J20" s="96">
        <v>490</v>
      </c>
      <c r="K20" s="97">
        <v>476</v>
      </c>
      <c r="L20" s="98">
        <v>439</v>
      </c>
      <c r="M20" s="96">
        <v>407</v>
      </c>
      <c r="N20" s="96">
        <v>400</v>
      </c>
      <c r="O20" s="216">
        <v>396</v>
      </c>
      <c r="P20" s="216">
        <v>395</v>
      </c>
      <c r="Q20" s="216">
        <v>392</v>
      </c>
      <c r="R20" s="97">
        <v>391</v>
      </c>
      <c r="S20" s="75"/>
    </row>
    <row r="21" spans="3:19" ht="12.75">
      <c r="C21" s="21"/>
      <c r="D21" s="145"/>
      <c r="E21" s="146"/>
      <c r="F21" s="146" t="s">
        <v>76</v>
      </c>
      <c r="G21" s="146"/>
      <c r="H21" s="147" t="s">
        <v>77</v>
      </c>
      <c r="I21" s="148"/>
      <c r="J21" s="44">
        <v>143</v>
      </c>
      <c r="K21" s="45">
        <v>140</v>
      </c>
      <c r="L21" s="81">
        <v>128</v>
      </c>
      <c r="M21" s="44">
        <v>119</v>
      </c>
      <c r="N21" s="44">
        <v>115</v>
      </c>
      <c r="O21" s="211">
        <v>112</v>
      </c>
      <c r="P21" s="211">
        <v>112</v>
      </c>
      <c r="Q21" s="211">
        <v>112</v>
      </c>
      <c r="R21" s="45">
        <v>110</v>
      </c>
      <c r="S21" s="75"/>
    </row>
    <row r="22" spans="3:19" ht="13.5" thickBot="1">
      <c r="C22" s="21"/>
      <c r="D22" s="145"/>
      <c r="E22" s="146"/>
      <c r="F22" s="146" t="s">
        <v>78</v>
      </c>
      <c r="G22" s="146"/>
      <c r="H22" s="147" t="s">
        <v>79</v>
      </c>
      <c r="I22" s="148"/>
      <c r="J22" s="51">
        <v>347</v>
      </c>
      <c r="K22" s="52">
        <v>336</v>
      </c>
      <c r="L22" s="91">
        <v>311</v>
      </c>
      <c r="M22" s="51">
        <v>288</v>
      </c>
      <c r="N22" s="51">
        <v>285</v>
      </c>
      <c r="O22" s="376">
        <v>284</v>
      </c>
      <c r="P22" s="376">
        <v>283</v>
      </c>
      <c r="Q22" s="376">
        <v>280</v>
      </c>
      <c r="R22" s="45">
        <v>281</v>
      </c>
      <c r="S22" s="75"/>
    </row>
    <row r="23" spans="3:19" ht="12.75">
      <c r="C23" s="21"/>
      <c r="D23" s="149"/>
      <c r="E23" s="150" t="s">
        <v>80</v>
      </c>
      <c r="F23" s="150"/>
      <c r="G23" s="150"/>
      <c r="H23" s="151" t="s">
        <v>81</v>
      </c>
      <c r="I23" s="152"/>
      <c r="J23" s="96">
        <v>873</v>
      </c>
      <c r="K23" s="97">
        <v>865</v>
      </c>
      <c r="L23" s="98">
        <v>807</v>
      </c>
      <c r="M23" s="96">
        <v>745</v>
      </c>
      <c r="N23" s="96">
        <v>732</v>
      </c>
      <c r="O23" s="216">
        <v>727</v>
      </c>
      <c r="P23" s="216">
        <v>727</v>
      </c>
      <c r="Q23" s="216">
        <v>726</v>
      </c>
      <c r="R23" s="97">
        <v>721</v>
      </c>
      <c r="S23" s="75"/>
    </row>
    <row r="24" spans="3:19" ht="12.75">
      <c r="C24" s="21"/>
      <c r="D24" s="145"/>
      <c r="E24" s="146"/>
      <c r="F24" s="146" t="s">
        <v>82</v>
      </c>
      <c r="G24" s="146"/>
      <c r="H24" s="147" t="s">
        <v>83</v>
      </c>
      <c r="I24" s="148"/>
      <c r="J24" s="44">
        <v>247</v>
      </c>
      <c r="K24" s="45">
        <v>242</v>
      </c>
      <c r="L24" s="81">
        <v>226</v>
      </c>
      <c r="M24" s="44">
        <v>209</v>
      </c>
      <c r="N24" s="44">
        <v>206</v>
      </c>
      <c r="O24" s="211">
        <v>207</v>
      </c>
      <c r="P24" s="211">
        <v>207</v>
      </c>
      <c r="Q24" s="211">
        <v>207</v>
      </c>
      <c r="R24" s="45">
        <v>206</v>
      </c>
      <c r="S24" s="75"/>
    </row>
    <row r="25" spans="3:19" ht="12.75">
      <c r="C25" s="21"/>
      <c r="D25" s="145"/>
      <c r="E25" s="146"/>
      <c r="F25" s="146" t="s">
        <v>84</v>
      </c>
      <c r="G25" s="146"/>
      <c r="H25" s="147" t="s">
        <v>85</v>
      </c>
      <c r="I25" s="148"/>
      <c r="J25" s="44">
        <v>333</v>
      </c>
      <c r="K25" s="45">
        <v>330</v>
      </c>
      <c r="L25" s="81">
        <v>307</v>
      </c>
      <c r="M25" s="44">
        <v>276</v>
      </c>
      <c r="N25" s="44">
        <v>272</v>
      </c>
      <c r="O25" s="211">
        <v>268</v>
      </c>
      <c r="P25" s="211">
        <v>268</v>
      </c>
      <c r="Q25" s="211">
        <v>267</v>
      </c>
      <c r="R25" s="45">
        <v>264</v>
      </c>
      <c r="S25" s="75"/>
    </row>
    <row r="26" spans="3:19" ht="13.5" thickBot="1">
      <c r="C26" s="21"/>
      <c r="D26" s="145"/>
      <c r="E26" s="146"/>
      <c r="F26" s="146" t="s">
        <v>86</v>
      </c>
      <c r="G26" s="146"/>
      <c r="H26" s="147" t="s">
        <v>87</v>
      </c>
      <c r="I26" s="148"/>
      <c r="J26" s="51">
        <v>293</v>
      </c>
      <c r="K26" s="52">
        <v>293</v>
      </c>
      <c r="L26" s="91">
        <v>274</v>
      </c>
      <c r="M26" s="51">
        <v>260</v>
      </c>
      <c r="N26" s="51">
        <v>254</v>
      </c>
      <c r="O26" s="376">
        <v>252</v>
      </c>
      <c r="P26" s="376">
        <v>252</v>
      </c>
      <c r="Q26" s="376">
        <v>252</v>
      </c>
      <c r="R26" s="45">
        <v>251</v>
      </c>
      <c r="S26" s="75"/>
    </row>
    <row r="27" spans="3:19" ht="12.75">
      <c r="C27" s="21"/>
      <c r="D27" s="149"/>
      <c r="E27" s="150" t="s">
        <v>88</v>
      </c>
      <c r="F27" s="150"/>
      <c r="G27" s="150"/>
      <c r="H27" s="151" t="s">
        <v>89</v>
      </c>
      <c r="I27" s="152"/>
      <c r="J27" s="96">
        <v>840</v>
      </c>
      <c r="K27" s="97">
        <v>828</v>
      </c>
      <c r="L27" s="98">
        <v>787</v>
      </c>
      <c r="M27" s="96">
        <v>749</v>
      </c>
      <c r="N27" s="96">
        <v>742</v>
      </c>
      <c r="O27" s="216">
        <v>741</v>
      </c>
      <c r="P27" s="216">
        <v>740</v>
      </c>
      <c r="Q27" s="216">
        <v>741</v>
      </c>
      <c r="R27" s="97">
        <v>739</v>
      </c>
      <c r="S27" s="75"/>
    </row>
    <row r="28" spans="3:19" ht="12.75">
      <c r="C28" s="21"/>
      <c r="D28" s="145"/>
      <c r="E28" s="146"/>
      <c r="F28" s="146" t="s">
        <v>90</v>
      </c>
      <c r="G28" s="146"/>
      <c r="H28" s="147" t="s">
        <v>173</v>
      </c>
      <c r="I28" s="148"/>
      <c r="J28" s="44">
        <v>311</v>
      </c>
      <c r="K28" s="45">
        <v>305</v>
      </c>
      <c r="L28" s="81">
        <v>284</v>
      </c>
      <c r="M28" s="44">
        <v>270</v>
      </c>
      <c r="N28" s="44">
        <v>268</v>
      </c>
      <c r="O28" s="211">
        <v>266</v>
      </c>
      <c r="P28" s="211">
        <v>265</v>
      </c>
      <c r="Q28" s="211">
        <v>264</v>
      </c>
      <c r="R28" s="45">
        <v>264</v>
      </c>
      <c r="S28" s="75"/>
    </row>
    <row r="29" spans="3:19" ht="13.5" thickBot="1">
      <c r="C29" s="21"/>
      <c r="D29" s="145"/>
      <c r="E29" s="146"/>
      <c r="F29" s="146" t="s">
        <v>91</v>
      </c>
      <c r="G29" s="146"/>
      <c r="H29" s="147" t="s">
        <v>174</v>
      </c>
      <c r="I29" s="148"/>
      <c r="J29" s="51">
        <v>529</v>
      </c>
      <c r="K29" s="52">
        <v>523</v>
      </c>
      <c r="L29" s="91">
        <v>503</v>
      </c>
      <c r="M29" s="51">
        <v>479</v>
      </c>
      <c r="N29" s="51">
        <v>474</v>
      </c>
      <c r="O29" s="376">
        <v>475</v>
      </c>
      <c r="P29" s="376">
        <v>475</v>
      </c>
      <c r="Q29" s="376">
        <v>477</v>
      </c>
      <c r="R29" s="45">
        <v>475</v>
      </c>
      <c r="S29" s="75"/>
    </row>
    <row r="30" spans="3:19" ht="12.75">
      <c r="C30" s="21"/>
      <c r="D30" s="149"/>
      <c r="E30" s="150" t="s">
        <v>92</v>
      </c>
      <c r="F30" s="150"/>
      <c r="G30" s="150"/>
      <c r="H30" s="151" t="s">
        <v>93</v>
      </c>
      <c r="I30" s="152"/>
      <c r="J30" s="96">
        <v>639</v>
      </c>
      <c r="K30" s="97">
        <v>628</v>
      </c>
      <c r="L30" s="98">
        <v>599</v>
      </c>
      <c r="M30" s="96">
        <v>566</v>
      </c>
      <c r="N30" s="96">
        <v>565</v>
      </c>
      <c r="O30" s="216">
        <v>562</v>
      </c>
      <c r="P30" s="216">
        <v>560</v>
      </c>
      <c r="Q30" s="216">
        <v>562</v>
      </c>
      <c r="R30" s="97">
        <v>558</v>
      </c>
      <c r="S30" s="75"/>
    </row>
    <row r="31" spans="3:19" ht="12.75">
      <c r="C31" s="21"/>
      <c r="D31" s="145"/>
      <c r="E31" s="146"/>
      <c r="F31" s="146" t="s">
        <v>94</v>
      </c>
      <c r="G31" s="146"/>
      <c r="H31" s="147" t="s">
        <v>95</v>
      </c>
      <c r="I31" s="148"/>
      <c r="J31" s="44">
        <v>357</v>
      </c>
      <c r="K31" s="45">
        <v>346</v>
      </c>
      <c r="L31" s="81">
        <v>334</v>
      </c>
      <c r="M31" s="44">
        <v>310</v>
      </c>
      <c r="N31" s="44">
        <v>309</v>
      </c>
      <c r="O31" s="211">
        <v>306</v>
      </c>
      <c r="P31" s="211">
        <v>304</v>
      </c>
      <c r="Q31" s="211">
        <v>305</v>
      </c>
      <c r="R31" s="45">
        <v>301</v>
      </c>
      <c r="S31" s="75"/>
    </row>
    <row r="32" spans="3:19" ht="13.5" thickBot="1">
      <c r="C32" s="21"/>
      <c r="D32" s="145"/>
      <c r="E32" s="146"/>
      <c r="F32" s="146" t="s">
        <v>96</v>
      </c>
      <c r="G32" s="146"/>
      <c r="H32" s="147" t="s">
        <v>97</v>
      </c>
      <c r="I32" s="148"/>
      <c r="J32" s="51">
        <v>282</v>
      </c>
      <c r="K32" s="52">
        <v>282</v>
      </c>
      <c r="L32" s="91">
        <v>265</v>
      </c>
      <c r="M32" s="51">
        <v>256</v>
      </c>
      <c r="N32" s="51">
        <v>256</v>
      </c>
      <c r="O32" s="376">
        <v>256</v>
      </c>
      <c r="P32" s="376">
        <v>256</v>
      </c>
      <c r="Q32" s="376">
        <v>257</v>
      </c>
      <c r="R32" s="45">
        <v>257</v>
      </c>
      <c r="S32" s="75"/>
    </row>
    <row r="33" spans="3:19" ht="12.75">
      <c r="C33" s="21"/>
      <c r="D33" s="149"/>
      <c r="E33" s="150" t="s">
        <v>98</v>
      </c>
      <c r="F33" s="150"/>
      <c r="G33" s="150"/>
      <c r="H33" s="151" t="s">
        <v>99</v>
      </c>
      <c r="I33" s="152"/>
      <c r="J33" s="96">
        <v>539</v>
      </c>
      <c r="K33" s="97">
        <v>531</v>
      </c>
      <c r="L33" s="98">
        <v>497</v>
      </c>
      <c r="M33" s="96">
        <v>464</v>
      </c>
      <c r="N33" s="96">
        <v>460</v>
      </c>
      <c r="O33" s="216">
        <v>458</v>
      </c>
      <c r="P33" s="216">
        <v>455</v>
      </c>
      <c r="Q33" s="216">
        <v>451</v>
      </c>
      <c r="R33" s="97">
        <v>448</v>
      </c>
      <c r="S33" s="75"/>
    </row>
    <row r="34" spans="3:19" ht="13.5" thickBot="1">
      <c r="C34" s="21"/>
      <c r="D34" s="145"/>
      <c r="E34" s="146"/>
      <c r="F34" s="146" t="s">
        <v>100</v>
      </c>
      <c r="G34" s="146"/>
      <c r="H34" s="147" t="s">
        <v>101</v>
      </c>
      <c r="I34" s="148"/>
      <c r="J34" s="51">
        <v>539</v>
      </c>
      <c r="K34" s="52">
        <v>531</v>
      </c>
      <c r="L34" s="91">
        <v>497</v>
      </c>
      <c r="M34" s="51">
        <v>464</v>
      </c>
      <c r="N34" s="51">
        <v>460</v>
      </c>
      <c r="O34" s="215">
        <v>458</v>
      </c>
      <c r="P34" s="215">
        <v>455</v>
      </c>
      <c r="Q34" s="215">
        <v>451</v>
      </c>
      <c r="R34" s="52">
        <v>448</v>
      </c>
      <c r="S34" s="75"/>
    </row>
    <row r="35" spans="4:19" ht="13.5">
      <c r="D35" s="77" t="s">
        <v>34</v>
      </c>
      <c r="E35" s="78"/>
      <c r="F35" s="78"/>
      <c r="G35" s="78"/>
      <c r="H35" s="78"/>
      <c r="I35" s="77"/>
      <c r="J35" s="77"/>
      <c r="K35" s="77"/>
      <c r="L35" s="64"/>
      <c r="M35" s="64"/>
      <c r="N35" s="64"/>
      <c r="O35" s="64"/>
      <c r="P35" s="64"/>
      <c r="Q35" s="64"/>
      <c r="R35" s="64" t="s">
        <v>343</v>
      </c>
      <c r="S35" s="67" t="s">
        <v>20</v>
      </c>
    </row>
    <row r="36" spans="4:18" ht="23.25" customHeight="1">
      <c r="D36" s="238" t="s">
        <v>102</v>
      </c>
      <c r="E36" s="655" t="s">
        <v>205</v>
      </c>
      <c r="F36" s="655"/>
      <c r="G36" s="655"/>
      <c r="H36" s="655"/>
      <c r="I36" s="655"/>
      <c r="J36" s="655"/>
      <c r="K36" s="655"/>
      <c r="L36" s="655"/>
      <c r="M36" s="655"/>
      <c r="N36" s="655"/>
      <c r="O36" s="655"/>
      <c r="P36" s="655"/>
      <c r="Q36" s="655"/>
      <c r="R36" s="655"/>
    </row>
  </sheetData>
  <sheetProtection/>
  <mergeCells count="11">
    <mergeCell ref="N7:N10"/>
    <mergeCell ref="R7:R10"/>
    <mergeCell ref="E36:R36"/>
    <mergeCell ref="J7:J10"/>
    <mergeCell ref="K7:K10"/>
    <mergeCell ref="D7:I11"/>
    <mergeCell ref="L7:L10"/>
    <mergeCell ref="M7:M10"/>
    <mergeCell ref="O7:O10"/>
    <mergeCell ref="P7:P10"/>
    <mergeCell ref="Q7:Q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2"/>
  <dimension ref="B3:W36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Q7" sqref="Q7:Q10"/>
      <selection pane="topRight" activeCell="Q7" sqref="Q7:Q10"/>
      <selection pane="bottomLeft" activeCell="Q7" sqref="Q7:Q10"/>
      <selection pane="bottomRight" activeCell="C3" sqref="C3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1.75390625" style="67" customWidth="1"/>
    <col min="7" max="7" width="15.75390625" style="67" customWidth="1"/>
    <col min="8" max="8" width="5.75390625" style="67" customWidth="1"/>
    <col min="9" max="9" width="1.12109375" style="67" customWidth="1"/>
    <col min="10" max="18" width="6.875" style="67" customWidth="1"/>
    <col min="19" max="22" width="8.00390625" style="67" customWidth="1"/>
    <col min="23" max="16384" width="9.125" style="67" customWidth="1"/>
  </cols>
  <sheetData>
    <row r="1" ht="12.75" hidden="1"/>
    <row r="2" ht="12.75" hidden="1"/>
    <row r="3" ht="9" customHeight="1">
      <c r="C3" s="66"/>
    </row>
    <row r="4" spans="4:18" s="68" customFormat="1" ht="15.75">
      <c r="D4" s="16" t="s">
        <v>31</v>
      </c>
      <c r="E4" s="69"/>
      <c r="F4" s="69"/>
      <c r="G4" s="69"/>
      <c r="H4" s="16" t="s">
        <v>182</v>
      </c>
      <c r="I4" s="70"/>
      <c r="J4" s="69"/>
      <c r="K4" s="69"/>
      <c r="L4" s="69"/>
      <c r="M4" s="69"/>
      <c r="N4" s="69"/>
      <c r="O4" s="69"/>
      <c r="P4" s="69"/>
      <c r="Q4" s="69"/>
      <c r="R4" s="69"/>
    </row>
    <row r="5" spans="2:18" s="68" customFormat="1" ht="15.75">
      <c r="B5" s="269">
        <v>0</v>
      </c>
      <c r="D5" s="107" t="s">
        <v>325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4:20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18"/>
      <c r="S6" s="15"/>
      <c r="T6" s="15"/>
    </row>
    <row r="7" spans="3:20" ht="6" customHeight="1">
      <c r="C7" s="21"/>
      <c r="D7" s="624" t="s">
        <v>57</v>
      </c>
      <c r="E7" s="625"/>
      <c r="F7" s="625"/>
      <c r="G7" s="625"/>
      <c r="H7" s="625"/>
      <c r="I7" s="626"/>
      <c r="J7" s="633" t="s">
        <v>21</v>
      </c>
      <c r="K7" s="637" t="s">
        <v>22</v>
      </c>
      <c r="L7" s="639" t="s">
        <v>23</v>
      </c>
      <c r="M7" s="633" t="s">
        <v>24</v>
      </c>
      <c r="N7" s="633" t="s">
        <v>138</v>
      </c>
      <c r="O7" s="633" t="s">
        <v>144</v>
      </c>
      <c r="P7" s="633" t="s">
        <v>241</v>
      </c>
      <c r="Q7" s="633" t="s">
        <v>280</v>
      </c>
      <c r="R7" s="635" t="s">
        <v>323</v>
      </c>
      <c r="S7" s="75"/>
      <c r="T7" s="76"/>
    </row>
    <row r="8" spans="3:20" ht="6" customHeight="1">
      <c r="C8" s="21"/>
      <c r="D8" s="627"/>
      <c r="E8" s="628"/>
      <c r="F8" s="628"/>
      <c r="G8" s="628"/>
      <c r="H8" s="628"/>
      <c r="I8" s="629"/>
      <c r="J8" s="634"/>
      <c r="K8" s="638"/>
      <c r="L8" s="640"/>
      <c r="M8" s="634"/>
      <c r="N8" s="634"/>
      <c r="O8" s="634"/>
      <c r="P8" s="634"/>
      <c r="Q8" s="634"/>
      <c r="R8" s="636"/>
      <c r="S8" s="75"/>
      <c r="T8" s="76"/>
    </row>
    <row r="9" spans="3:20" ht="6" customHeight="1">
      <c r="C9" s="21"/>
      <c r="D9" s="627"/>
      <c r="E9" s="628"/>
      <c r="F9" s="628"/>
      <c r="G9" s="628"/>
      <c r="H9" s="628"/>
      <c r="I9" s="629"/>
      <c r="J9" s="634"/>
      <c r="K9" s="638"/>
      <c r="L9" s="640"/>
      <c r="M9" s="634"/>
      <c r="N9" s="634"/>
      <c r="O9" s="634"/>
      <c r="P9" s="634"/>
      <c r="Q9" s="634"/>
      <c r="R9" s="636"/>
      <c r="S9" s="75"/>
      <c r="T9" s="76"/>
    </row>
    <row r="10" spans="3:20" ht="6" customHeight="1">
      <c r="C10" s="21"/>
      <c r="D10" s="627"/>
      <c r="E10" s="628"/>
      <c r="F10" s="628"/>
      <c r="G10" s="628"/>
      <c r="H10" s="628"/>
      <c r="I10" s="629"/>
      <c r="J10" s="634"/>
      <c r="K10" s="638"/>
      <c r="L10" s="640"/>
      <c r="M10" s="634"/>
      <c r="N10" s="634"/>
      <c r="O10" s="634"/>
      <c r="P10" s="634"/>
      <c r="Q10" s="634"/>
      <c r="R10" s="636"/>
      <c r="S10" s="75"/>
      <c r="T10" s="76"/>
    </row>
    <row r="11" spans="3:18" ht="15" customHeight="1" thickBot="1">
      <c r="C11" s="21"/>
      <c r="D11" s="630"/>
      <c r="E11" s="631"/>
      <c r="F11" s="631"/>
      <c r="G11" s="631"/>
      <c r="H11" s="631"/>
      <c r="I11" s="632"/>
      <c r="J11" s="19" t="s">
        <v>102</v>
      </c>
      <c r="K11" s="20" t="s">
        <v>102</v>
      </c>
      <c r="L11" s="241"/>
      <c r="M11" s="19"/>
      <c r="N11" s="19"/>
      <c r="O11" s="240"/>
      <c r="P11" s="240"/>
      <c r="Q11" s="240"/>
      <c r="R11" s="20"/>
    </row>
    <row r="12" spans="3:23" ht="12.75" customHeight="1" thickBot="1" thickTop="1">
      <c r="C12" s="21"/>
      <c r="D12" s="153"/>
      <c r="E12" s="135" t="s">
        <v>58</v>
      </c>
      <c r="F12" s="135"/>
      <c r="G12" s="135"/>
      <c r="H12" s="136" t="s">
        <v>59</v>
      </c>
      <c r="I12" s="137"/>
      <c r="J12" s="530" t="s">
        <v>105</v>
      </c>
      <c r="K12" s="139" t="s">
        <v>105</v>
      </c>
      <c r="L12" s="346">
        <v>473269</v>
      </c>
      <c r="M12" s="138">
        <v>462820</v>
      </c>
      <c r="N12" s="138">
        <v>458046</v>
      </c>
      <c r="O12" s="244">
        <v>458198</v>
      </c>
      <c r="P12" s="244">
        <v>460754</v>
      </c>
      <c r="Q12" s="244">
        <v>465380</v>
      </c>
      <c r="R12" s="139">
        <v>474327</v>
      </c>
      <c r="S12" s="267"/>
      <c r="T12" s="267"/>
      <c r="U12" s="267"/>
      <c r="V12" s="267"/>
      <c r="W12" s="246"/>
    </row>
    <row r="13" spans="3:23" ht="12.75" customHeight="1" thickTop="1">
      <c r="C13" s="21"/>
      <c r="D13" s="22"/>
      <c r="E13" s="141" t="s">
        <v>60</v>
      </c>
      <c r="F13" s="141"/>
      <c r="G13" s="141"/>
      <c r="H13" s="142" t="s">
        <v>61</v>
      </c>
      <c r="I13" s="25"/>
      <c r="J13" s="531" t="s">
        <v>105</v>
      </c>
      <c r="K13" s="27" t="s">
        <v>105</v>
      </c>
      <c r="L13" s="347">
        <v>44045</v>
      </c>
      <c r="M13" s="144">
        <v>43245</v>
      </c>
      <c r="N13" s="144">
        <v>43497</v>
      </c>
      <c r="O13" s="375">
        <v>44036</v>
      </c>
      <c r="P13" s="375">
        <v>45076</v>
      </c>
      <c r="Q13" s="375">
        <v>46503</v>
      </c>
      <c r="R13" s="303">
        <v>48644</v>
      </c>
      <c r="S13" s="267"/>
      <c r="T13" s="267"/>
      <c r="U13" s="267"/>
      <c r="V13" s="267"/>
      <c r="W13" s="246"/>
    </row>
    <row r="14" spans="3:23" ht="12.75" customHeight="1" thickBot="1">
      <c r="C14" s="21"/>
      <c r="D14" s="154"/>
      <c r="E14" s="146"/>
      <c r="F14" s="146" t="s">
        <v>62</v>
      </c>
      <c r="G14" s="146"/>
      <c r="H14" s="147" t="s">
        <v>63</v>
      </c>
      <c r="I14" s="155"/>
      <c r="J14" s="532" t="s">
        <v>105</v>
      </c>
      <c r="K14" s="115" t="s">
        <v>105</v>
      </c>
      <c r="L14" s="81">
        <v>44045</v>
      </c>
      <c r="M14" s="44">
        <v>43245</v>
      </c>
      <c r="N14" s="44">
        <v>43497</v>
      </c>
      <c r="O14" s="211">
        <v>44036</v>
      </c>
      <c r="P14" s="211">
        <v>45076</v>
      </c>
      <c r="Q14" s="211">
        <v>46503</v>
      </c>
      <c r="R14" s="45">
        <v>48644</v>
      </c>
      <c r="S14" s="267"/>
      <c r="T14" s="267"/>
      <c r="U14" s="267"/>
      <c r="V14" s="267"/>
      <c r="W14" s="246"/>
    </row>
    <row r="15" spans="3:23" ht="12.75" customHeight="1">
      <c r="C15" s="21"/>
      <c r="D15" s="149"/>
      <c r="E15" s="150" t="s">
        <v>64</v>
      </c>
      <c r="F15" s="150"/>
      <c r="G15" s="150"/>
      <c r="H15" s="151" t="s">
        <v>65</v>
      </c>
      <c r="I15" s="152"/>
      <c r="J15" s="533" t="s">
        <v>105</v>
      </c>
      <c r="K15" s="97" t="s">
        <v>105</v>
      </c>
      <c r="L15" s="98">
        <v>53546</v>
      </c>
      <c r="M15" s="96">
        <v>52921</v>
      </c>
      <c r="N15" s="96">
        <v>53283</v>
      </c>
      <c r="O15" s="216">
        <v>54401</v>
      </c>
      <c r="P15" s="216">
        <v>55734</v>
      </c>
      <c r="Q15" s="216">
        <v>57492</v>
      </c>
      <c r="R15" s="97">
        <v>59921</v>
      </c>
      <c r="S15" s="267"/>
      <c r="T15" s="267"/>
      <c r="U15" s="267"/>
      <c r="V15" s="267"/>
      <c r="W15" s="246"/>
    </row>
    <row r="16" spans="3:23" ht="12.75" customHeight="1" thickBot="1">
      <c r="C16" s="21"/>
      <c r="D16" s="154"/>
      <c r="E16" s="146"/>
      <c r="F16" s="146" t="s">
        <v>66</v>
      </c>
      <c r="G16" s="146"/>
      <c r="H16" s="147" t="s">
        <v>67</v>
      </c>
      <c r="I16" s="155"/>
      <c r="J16" s="534" t="s">
        <v>105</v>
      </c>
      <c r="K16" s="529" t="s">
        <v>105</v>
      </c>
      <c r="L16" s="91">
        <v>53546</v>
      </c>
      <c r="M16" s="51">
        <v>52921</v>
      </c>
      <c r="N16" s="51">
        <v>53283</v>
      </c>
      <c r="O16" s="376">
        <v>54401</v>
      </c>
      <c r="P16" s="376">
        <v>55734</v>
      </c>
      <c r="Q16" s="376">
        <v>57492</v>
      </c>
      <c r="R16" s="45">
        <v>59921</v>
      </c>
      <c r="S16" s="267"/>
      <c r="T16" s="267"/>
      <c r="U16" s="267"/>
      <c r="V16" s="267"/>
      <c r="W16" s="246"/>
    </row>
    <row r="17" spans="3:23" ht="12.75" customHeight="1">
      <c r="C17" s="21"/>
      <c r="D17" s="149"/>
      <c r="E17" s="150" t="s">
        <v>68</v>
      </c>
      <c r="F17" s="150"/>
      <c r="G17" s="150"/>
      <c r="H17" s="151" t="s">
        <v>69</v>
      </c>
      <c r="I17" s="152"/>
      <c r="J17" s="533" t="s">
        <v>105</v>
      </c>
      <c r="K17" s="97" t="s">
        <v>105</v>
      </c>
      <c r="L17" s="98">
        <v>54348</v>
      </c>
      <c r="M17" s="96">
        <v>53161</v>
      </c>
      <c r="N17" s="96">
        <v>52880</v>
      </c>
      <c r="O17" s="216">
        <v>53021</v>
      </c>
      <c r="P17" s="216">
        <v>53462</v>
      </c>
      <c r="Q17" s="216">
        <v>54136</v>
      </c>
      <c r="R17" s="97">
        <v>54971</v>
      </c>
      <c r="S17" s="267"/>
      <c r="T17" s="267"/>
      <c r="U17" s="267"/>
      <c r="V17" s="267"/>
      <c r="W17" s="246"/>
    </row>
    <row r="18" spans="3:23" ht="12.75" customHeight="1">
      <c r="C18" s="21"/>
      <c r="D18" s="154"/>
      <c r="E18" s="146"/>
      <c r="F18" s="146" t="s">
        <v>70</v>
      </c>
      <c r="G18" s="146"/>
      <c r="H18" s="147" t="s">
        <v>71</v>
      </c>
      <c r="I18" s="155"/>
      <c r="J18" s="532" t="s">
        <v>105</v>
      </c>
      <c r="K18" s="115" t="s">
        <v>105</v>
      </c>
      <c r="L18" s="81">
        <v>29573</v>
      </c>
      <c r="M18" s="44">
        <v>28955</v>
      </c>
      <c r="N18" s="44">
        <v>28712</v>
      </c>
      <c r="O18" s="211">
        <v>28612</v>
      </c>
      <c r="P18" s="211">
        <v>28819</v>
      </c>
      <c r="Q18" s="211">
        <v>29164</v>
      </c>
      <c r="R18" s="45">
        <v>29459</v>
      </c>
      <c r="S18" s="267"/>
      <c r="T18" s="267"/>
      <c r="U18" s="267"/>
      <c r="V18" s="267"/>
      <c r="W18" s="246"/>
    </row>
    <row r="19" spans="3:23" ht="12.75" customHeight="1" thickBot="1">
      <c r="C19" s="21"/>
      <c r="D19" s="154"/>
      <c r="E19" s="146"/>
      <c r="F19" s="146" t="s">
        <v>72</v>
      </c>
      <c r="G19" s="146"/>
      <c r="H19" s="147" t="s">
        <v>73</v>
      </c>
      <c r="I19" s="155"/>
      <c r="J19" s="534" t="s">
        <v>105</v>
      </c>
      <c r="K19" s="529" t="s">
        <v>105</v>
      </c>
      <c r="L19" s="91">
        <v>24775</v>
      </c>
      <c r="M19" s="51">
        <v>24206</v>
      </c>
      <c r="N19" s="51">
        <v>24168</v>
      </c>
      <c r="O19" s="376">
        <v>24409</v>
      </c>
      <c r="P19" s="376">
        <v>24643</v>
      </c>
      <c r="Q19" s="376">
        <v>24972</v>
      </c>
      <c r="R19" s="45">
        <v>25512</v>
      </c>
      <c r="S19" s="267"/>
      <c r="T19" s="267"/>
      <c r="U19" s="267"/>
      <c r="V19" s="267"/>
      <c r="W19" s="246"/>
    </row>
    <row r="20" spans="3:23" ht="12.75" customHeight="1">
      <c r="C20" s="21"/>
      <c r="D20" s="149"/>
      <c r="E20" s="150" t="s">
        <v>74</v>
      </c>
      <c r="F20" s="150"/>
      <c r="G20" s="150"/>
      <c r="H20" s="151" t="s">
        <v>75</v>
      </c>
      <c r="I20" s="152"/>
      <c r="J20" s="533" t="s">
        <v>105</v>
      </c>
      <c r="K20" s="97" t="s">
        <v>105</v>
      </c>
      <c r="L20" s="98">
        <v>55824</v>
      </c>
      <c r="M20" s="96">
        <v>54247</v>
      </c>
      <c r="N20" s="96">
        <v>53677</v>
      </c>
      <c r="O20" s="216">
        <v>53408</v>
      </c>
      <c r="P20" s="216">
        <v>53310</v>
      </c>
      <c r="Q20" s="216">
        <v>53630</v>
      </c>
      <c r="R20" s="97">
        <v>54209</v>
      </c>
      <c r="S20" s="267"/>
      <c r="T20" s="267"/>
      <c r="U20" s="267"/>
      <c r="V20" s="267"/>
      <c r="W20" s="246"/>
    </row>
    <row r="21" spans="3:23" ht="12.75" customHeight="1">
      <c r="C21" s="21"/>
      <c r="D21" s="154"/>
      <c r="E21" s="146"/>
      <c r="F21" s="146" t="s">
        <v>76</v>
      </c>
      <c r="G21" s="146"/>
      <c r="H21" s="147" t="s">
        <v>77</v>
      </c>
      <c r="I21" s="155"/>
      <c r="J21" s="532" t="s">
        <v>105</v>
      </c>
      <c r="K21" s="115" t="s">
        <v>105</v>
      </c>
      <c r="L21" s="81">
        <v>14733</v>
      </c>
      <c r="M21" s="44">
        <v>14250</v>
      </c>
      <c r="N21" s="44">
        <v>13936</v>
      </c>
      <c r="O21" s="211">
        <v>13870</v>
      </c>
      <c r="P21" s="211">
        <v>13693</v>
      </c>
      <c r="Q21" s="211">
        <v>13700</v>
      </c>
      <c r="R21" s="45">
        <v>13606</v>
      </c>
      <c r="S21" s="267"/>
      <c r="T21" s="267"/>
      <c r="U21" s="267"/>
      <c r="V21" s="267"/>
      <c r="W21" s="246"/>
    </row>
    <row r="22" spans="3:23" ht="12.75" customHeight="1" thickBot="1">
      <c r="C22" s="21"/>
      <c r="D22" s="154"/>
      <c r="E22" s="146"/>
      <c r="F22" s="146" t="s">
        <v>78</v>
      </c>
      <c r="G22" s="146"/>
      <c r="H22" s="147" t="s">
        <v>79</v>
      </c>
      <c r="I22" s="155"/>
      <c r="J22" s="534" t="s">
        <v>105</v>
      </c>
      <c r="K22" s="529" t="s">
        <v>105</v>
      </c>
      <c r="L22" s="91">
        <v>41091</v>
      </c>
      <c r="M22" s="51">
        <v>39997</v>
      </c>
      <c r="N22" s="51">
        <v>39741</v>
      </c>
      <c r="O22" s="376">
        <v>39538</v>
      </c>
      <c r="P22" s="376">
        <v>39617</v>
      </c>
      <c r="Q22" s="376">
        <v>39930</v>
      </c>
      <c r="R22" s="45">
        <v>40603</v>
      </c>
      <c r="S22" s="267"/>
      <c r="T22" s="267"/>
      <c r="U22" s="267"/>
      <c r="V22" s="267"/>
      <c r="W22" s="246"/>
    </row>
    <row r="23" spans="3:23" ht="12.75" customHeight="1">
      <c r="C23" s="21"/>
      <c r="D23" s="149"/>
      <c r="E23" s="150" t="s">
        <v>80</v>
      </c>
      <c r="F23" s="150"/>
      <c r="G23" s="150"/>
      <c r="H23" s="151" t="s">
        <v>81</v>
      </c>
      <c r="I23" s="152"/>
      <c r="J23" s="533" t="s">
        <v>105</v>
      </c>
      <c r="K23" s="97" t="s">
        <v>105</v>
      </c>
      <c r="L23" s="98">
        <v>71810</v>
      </c>
      <c r="M23" s="96">
        <v>70689</v>
      </c>
      <c r="N23" s="96">
        <v>69807</v>
      </c>
      <c r="O23" s="216">
        <v>69552</v>
      </c>
      <c r="P23" s="216">
        <v>69434</v>
      </c>
      <c r="Q23" s="216">
        <v>69552</v>
      </c>
      <c r="R23" s="97">
        <v>70244</v>
      </c>
      <c r="S23" s="267"/>
      <c r="T23" s="267"/>
      <c r="U23" s="267"/>
      <c r="V23" s="267"/>
      <c r="W23" s="246"/>
    </row>
    <row r="24" spans="3:23" ht="12.75" customHeight="1">
      <c r="C24" s="21"/>
      <c r="D24" s="154"/>
      <c r="E24" s="146"/>
      <c r="F24" s="146" t="s">
        <v>82</v>
      </c>
      <c r="G24" s="146"/>
      <c r="H24" s="147" t="s">
        <v>83</v>
      </c>
      <c r="I24" s="155"/>
      <c r="J24" s="532" t="s">
        <v>105</v>
      </c>
      <c r="K24" s="115" t="s">
        <v>105</v>
      </c>
      <c r="L24" s="81">
        <v>20942</v>
      </c>
      <c r="M24" s="44">
        <v>20660</v>
      </c>
      <c r="N24" s="44">
        <v>20489</v>
      </c>
      <c r="O24" s="211">
        <v>20456</v>
      </c>
      <c r="P24" s="211">
        <v>20535</v>
      </c>
      <c r="Q24" s="211">
        <v>20522</v>
      </c>
      <c r="R24" s="45">
        <v>20799</v>
      </c>
      <c r="S24" s="267"/>
      <c r="T24" s="267"/>
      <c r="U24" s="267"/>
      <c r="V24" s="267"/>
      <c r="W24" s="246"/>
    </row>
    <row r="25" spans="3:23" ht="12.75" customHeight="1">
      <c r="C25" s="21"/>
      <c r="D25" s="154"/>
      <c r="E25" s="146"/>
      <c r="F25" s="146" t="s">
        <v>84</v>
      </c>
      <c r="G25" s="146"/>
      <c r="H25" s="147" t="s">
        <v>85</v>
      </c>
      <c r="I25" s="155"/>
      <c r="J25" s="532" t="s">
        <v>105</v>
      </c>
      <c r="K25" s="115" t="s">
        <v>105</v>
      </c>
      <c r="L25" s="81">
        <v>26164</v>
      </c>
      <c r="M25" s="44">
        <v>25783</v>
      </c>
      <c r="N25" s="44">
        <v>25332</v>
      </c>
      <c r="O25" s="211">
        <v>25252</v>
      </c>
      <c r="P25" s="211">
        <v>25169</v>
      </c>
      <c r="Q25" s="211">
        <v>25278</v>
      </c>
      <c r="R25" s="45">
        <v>25469</v>
      </c>
      <c r="S25" s="267"/>
      <c r="T25" s="267"/>
      <c r="U25" s="267"/>
      <c r="V25" s="267"/>
      <c r="W25" s="246"/>
    </row>
    <row r="26" spans="3:23" ht="12.75" customHeight="1" thickBot="1">
      <c r="C26" s="21"/>
      <c r="D26" s="154"/>
      <c r="E26" s="146"/>
      <c r="F26" s="146" t="s">
        <v>86</v>
      </c>
      <c r="G26" s="146"/>
      <c r="H26" s="147" t="s">
        <v>87</v>
      </c>
      <c r="I26" s="155"/>
      <c r="J26" s="534" t="s">
        <v>105</v>
      </c>
      <c r="K26" s="529" t="s">
        <v>105</v>
      </c>
      <c r="L26" s="91">
        <v>24704</v>
      </c>
      <c r="M26" s="51">
        <v>24246</v>
      </c>
      <c r="N26" s="51">
        <v>23986</v>
      </c>
      <c r="O26" s="376">
        <v>23844</v>
      </c>
      <c r="P26" s="376">
        <v>23730</v>
      </c>
      <c r="Q26" s="376">
        <v>23752</v>
      </c>
      <c r="R26" s="45">
        <v>23976</v>
      </c>
      <c r="S26" s="267"/>
      <c r="T26" s="267"/>
      <c r="U26" s="267"/>
      <c r="V26" s="267"/>
      <c r="W26" s="246"/>
    </row>
    <row r="27" spans="3:23" ht="12.75" customHeight="1">
      <c r="C27" s="21"/>
      <c r="D27" s="149"/>
      <c r="E27" s="150" t="s">
        <v>88</v>
      </c>
      <c r="F27" s="150"/>
      <c r="G27" s="150"/>
      <c r="H27" s="151" t="s">
        <v>89</v>
      </c>
      <c r="I27" s="152"/>
      <c r="J27" s="533" t="s">
        <v>105</v>
      </c>
      <c r="K27" s="97" t="s">
        <v>105</v>
      </c>
      <c r="L27" s="98">
        <v>76486</v>
      </c>
      <c r="M27" s="96">
        <v>74580</v>
      </c>
      <c r="N27" s="96">
        <v>73066</v>
      </c>
      <c r="O27" s="216">
        <v>73027</v>
      </c>
      <c r="P27" s="216">
        <v>73198</v>
      </c>
      <c r="Q27" s="216">
        <v>73601</v>
      </c>
      <c r="R27" s="97">
        <v>74932</v>
      </c>
      <c r="S27" s="267"/>
      <c r="T27" s="267"/>
      <c r="U27" s="267"/>
      <c r="V27" s="267"/>
      <c r="W27" s="246"/>
    </row>
    <row r="28" spans="3:23" ht="12.75" customHeight="1">
      <c r="C28" s="21"/>
      <c r="D28" s="154"/>
      <c r="E28" s="146"/>
      <c r="F28" s="146" t="s">
        <v>90</v>
      </c>
      <c r="G28" s="146"/>
      <c r="H28" s="147" t="s">
        <v>173</v>
      </c>
      <c r="I28" s="155"/>
      <c r="J28" s="535" t="s">
        <v>105</v>
      </c>
      <c r="K28" s="45" t="s">
        <v>105</v>
      </c>
      <c r="L28" s="81">
        <v>25197</v>
      </c>
      <c r="M28" s="44">
        <v>24578</v>
      </c>
      <c r="N28" s="44">
        <v>23827</v>
      </c>
      <c r="O28" s="211">
        <v>23628</v>
      </c>
      <c r="P28" s="211">
        <v>23499</v>
      </c>
      <c r="Q28" s="211">
        <v>23372</v>
      </c>
      <c r="R28" s="45">
        <v>23671</v>
      </c>
      <c r="S28" s="267"/>
      <c r="T28" s="267"/>
      <c r="U28" s="267"/>
      <c r="V28" s="267"/>
      <c r="W28" s="246"/>
    </row>
    <row r="29" spans="3:23" ht="12.75" customHeight="1" thickBot="1">
      <c r="C29" s="21"/>
      <c r="D29" s="154"/>
      <c r="E29" s="146"/>
      <c r="F29" s="146" t="s">
        <v>91</v>
      </c>
      <c r="G29" s="146"/>
      <c r="H29" s="147" t="s">
        <v>174</v>
      </c>
      <c r="I29" s="155"/>
      <c r="J29" s="536" t="s">
        <v>105</v>
      </c>
      <c r="K29" s="52" t="s">
        <v>105</v>
      </c>
      <c r="L29" s="91">
        <v>51289</v>
      </c>
      <c r="M29" s="51">
        <v>50002</v>
      </c>
      <c r="N29" s="51">
        <v>49239</v>
      </c>
      <c r="O29" s="376">
        <v>49399</v>
      </c>
      <c r="P29" s="376">
        <v>49699</v>
      </c>
      <c r="Q29" s="376">
        <v>50229</v>
      </c>
      <c r="R29" s="45">
        <v>51261</v>
      </c>
      <c r="S29" s="267"/>
      <c r="T29" s="267"/>
      <c r="U29" s="267"/>
      <c r="V29" s="267"/>
      <c r="W29" s="246"/>
    </row>
    <row r="30" spans="3:23" ht="12.75" customHeight="1">
      <c r="C30" s="21"/>
      <c r="D30" s="92"/>
      <c r="E30" s="150" t="s">
        <v>92</v>
      </c>
      <c r="F30" s="150"/>
      <c r="G30" s="150"/>
      <c r="H30" s="151" t="s">
        <v>93</v>
      </c>
      <c r="I30" s="152"/>
      <c r="J30" s="533" t="s">
        <v>105</v>
      </c>
      <c r="K30" s="97" t="s">
        <v>105</v>
      </c>
      <c r="L30" s="98">
        <v>57128</v>
      </c>
      <c r="M30" s="96">
        <v>55682</v>
      </c>
      <c r="N30" s="96">
        <v>54845</v>
      </c>
      <c r="O30" s="216">
        <v>54546</v>
      </c>
      <c r="P30" s="216">
        <v>54765</v>
      </c>
      <c r="Q30" s="216">
        <v>54837</v>
      </c>
      <c r="R30" s="97">
        <v>55505</v>
      </c>
      <c r="S30" s="267"/>
      <c r="T30" s="267"/>
      <c r="U30" s="267"/>
      <c r="V30" s="267"/>
      <c r="W30" s="246"/>
    </row>
    <row r="31" spans="3:23" ht="12.75" customHeight="1">
      <c r="C31" s="21"/>
      <c r="D31" s="154"/>
      <c r="E31" s="146"/>
      <c r="F31" s="146" t="s">
        <v>94</v>
      </c>
      <c r="G31" s="146"/>
      <c r="H31" s="147" t="s">
        <v>95</v>
      </c>
      <c r="I31" s="155"/>
      <c r="J31" s="532" t="s">
        <v>105</v>
      </c>
      <c r="K31" s="115" t="s">
        <v>105</v>
      </c>
      <c r="L31" s="81">
        <v>29744</v>
      </c>
      <c r="M31" s="44">
        <v>28958</v>
      </c>
      <c r="N31" s="44">
        <v>28473</v>
      </c>
      <c r="O31" s="211">
        <v>28352</v>
      </c>
      <c r="P31" s="211">
        <v>28452</v>
      </c>
      <c r="Q31" s="211">
        <v>28492</v>
      </c>
      <c r="R31" s="45">
        <v>28991</v>
      </c>
      <c r="S31" s="267"/>
      <c r="T31" s="267"/>
      <c r="U31" s="267"/>
      <c r="V31" s="267"/>
      <c r="W31" s="246"/>
    </row>
    <row r="32" spans="3:23" ht="12.75" customHeight="1" thickBot="1">
      <c r="C32" s="21"/>
      <c r="D32" s="154"/>
      <c r="E32" s="146"/>
      <c r="F32" s="146" t="s">
        <v>96</v>
      </c>
      <c r="G32" s="146"/>
      <c r="H32" s="147" t="s">
        <v>97</v>
      </c>
      <c r="I32" s="155"/>
      <c r="J32" s="534" t="s">
        <v>105</v>
      </c>
      <c r="K32" s="529" t="s">
        <v>105</v>
      </c>
      <c r="L32" s="91">
        <v>27384</v>
      </c>
      <c r="M32" s="51">
        <v>26724</v>
      </c>
      <c r="N32" s="51">
        <v>26372</v>
      </c>
      <c r="O32" s="376">
        <v>26194</v>
      </c>
      <c r="P32" s="376">
        <v>26313</v>
      </c>
      <c r="Q32" s="376">
        <v>26345</v>
      </c>
      <c r="R32" s="45">
        <v>26514</v>
      </c>
      <c r="S32" s="267"/>
      <c r="T32" s="267"/>
      <c r="U32" s="267"/>
      <c r="V32" s="267"/>
      <c r="W32" s="246"/>
    </row>
    <row r="33" spans="3:23" ht="12.75" customHeight="1">
      <c r="C33" s="21"/>
      <c r="D33" s="92"/>
      <c r="E33" s="150" t="s">
        <v>98</v>
      </c>
      <c r="F33" s="150"/>
      <c r="G33" s="150"/>
      <c r="H33" s="151" t="s">
        <v>99</v>
      </c>
      <c r="I33" s="152"/>
      <c r="J33" s="533" t="s">
        <v>105</v>
      </c>
      <c r="K33" s="97" t="s">
        <v>105</v>
      </c>
      <c r="L33" s="98">
        <v>60082</v>
      </c>
      <c r="M33" s="96">
        <v>58295</v>
      </c>
      <c r="N33" s="96">
        <v>56991</v>
      </c>
      <c r="O33" s="216">
        <v>56207</v>
      </c>
      <c r="P33" s="216">
        <v>55775</v>
      </c>
      <c r="Q33" s="216">
        <v>55629</v>
      </c>
      <c r="R33" s="97">
        <v>55901</v>
      </c>
      <c r="S33" s="267"/>
      <c r="T33" s="267"/>
      <c r="U33" s="267"/>
      <c r="V33" s="267"/>
      <c r="W33" s="246"/>
    </row>
    <row r="34" spans="3:23" ht="12.75" customHeight="1" thickBot="1">
      <c r="C34" s="21"/>
      <c r="D34" s="154"/>
      <c r="E34" s="146"/>
      <c r="F34" s="146" t="s">
        <v>100</v>
      </c>
      <c r="G34" s="146"/>
      <c r="H34" s="147" t="s">
        <v>101</v>
      </c>
      <c r="I34" s="155"/>
      <c r="J34" s="534" t="s">
        <v>105</v>
      </c>
      <c r="K34" s="529" t="s">
        <v>105</v>
      </c>
      <c r="L34" s="91">
        <v>60082</v>
      </c>
      <c r="M34" s="51">
        <v>58295</v>
      </c>
      <c r="N34" s="51">
        <v>56991</v>
      </c>
      <c r="O34" s="215">
        <v>56207</v>
      </c>
      <c r="P34" s="215">
        <v>55775</v>
      </c>
      <c r="Q34" s="215">
        <v>55629</v>
      </c>
      <c r="R34" s="52">
        <v>55901</v>
      </c>
      <c r="S34" s="267"/>
      <c r="T34" s="267"/>
      <c r="U34" s="267"/>
      <c r="V34" s="267"/>
      <c r="W34" s="246"/>
    </row>
    <row r="35" spans="4:18" ht="13.5">
      <c r="D35" s="77" t="s">
        <v>34</v>
      </c>
      <c r="E35" s="78"/>
      <c r="F35" s="78"/>
      <c r="G35" s="78"/>
      <c r="H35" s="78"/>
      <c r="I35" s="77"/>
      <c r="J35" s="77"/>
      <c r="K35" s="77"/>
      <c r="L35" s="64"/>
      <c r="M35" s="64"/>
      <c r="N35" s="64"/>
      <c r="O35" s="64"/>
      <c r="P35" s="64"/>
      <c r="Q35" s="64"/>
      <c r="R35" s="64" t="s">
        <v>343</v>
      </c>
    </row>
    <row r="36" spans="4:18" ht="36.75" customHeight="1">
      <c r="D36" s="528" t="s">
        <v>102</v>
      </c>
      <c r="E36" s="655" t="s">
        <v>195</v>
      </c>
      <c r="F36" s="655"/>
      <c r="G36" s="655"/>
      <c r="H36" s="655"/>
      <c r="I36" s="655"/>
      <c r="J36" s="655"/>
      <c r="K36" s="655"/>
      <c r="L36" s="655"/>
      <c r="M36" s="655"/>
      <c r="N36" s="655"/>
      <c r="O36" s="655"/>
      <c r="P36" s="655"/>
      <c r="Q36" s="655"/>
      <c r="R36" s="655"/>
    </row>
  </sheetData>
  <sheetProtection/>
  <mergeCells count="11">
    <mergeCell ref="N7:N10"/>
    <mergeCell ref="R7:R10"/>
    <mergeCell ref="E36:R36"/>
    <mergeCell ref="J7:J10"/>
    <mergeCell ref="K7:K10"/>
    <mergeCell ref="D7:I11"/>
    <mergeCell ref="L7:L10"/>
    <mergeCell ref="M7:M10"/>
    <mergeCell ref="O7:O10"/>
    <mergeCell ref="P7:P10"/>
    <mergeCell ref="Q7:Q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</cp:lastModifiedBy>
  <cp:lastPrinted>2012-01-09T15:04:07Z</cp:lastPrinted>
  <dcterms:created xsi:type="dcterms:W3CDTF">2000-10-16T14:33:05Z</dcterms:created>
  <dcterms:modified xsi:type="dcterms:W3CDTF">2012-06-18T10:07:48Z</dcterms:modified>
  <cp:category/>
  <cp:version/>
  <cp:contentType/>
  <cp:contentStatus/>
</cp:coreProperties>
</file>