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<sst xmlns="http://schemas.openxmlformats.org/spreadsheetml/2006/main" count="224" uniqueCount="210">
  <si>
    <t>Název právnické osoby</t>
  </si>
  <si>
    <t>Adresa právnické osoby</t>
  </si>
  <si>
    <t>Požadováno AP (fyzické osoby celkem)</t>
  </si>
  <si>
    <t>Z toho</t>
  </si>
  <si>
    <t>MŠ</t>
  </si>
  <si>
    <t>ZŠ</t>
  </si>
  <si>
    <t>SŠ</t>
  </si>
  <si>
    <t>1.  </t>
  </si>
  <si>
    <t>Dívčí katolická SŠ</t>
  </si>
  <si>
    <t>Praha 1</t>
  </si>
  <si>
    <t>Platnéřská 4</t>
  </si>
  <si>
    <t>2.  </t>
  </si>
  <si>
    <t>Veselá škola-církevní ZŠ a ZUŠ</t>
  </si>
  <si>
    <t>Soukenická 10</t>
  </si>
  <si>
    <t>3.  </t>
  </si>
  <si>
    <t>Ostrovní 9</t>
  </si>
  <si>
    <t>4.  </t>
  </si>
  <si>
    <t>Praha 4 – Michle</t>
  </si>
  <si>
    <t>V  Zápolí 1250/21</t>
  </si>
  <si>
    <t>5.  </t>
  </si>
  <si>
    <t>Církevní MŠ Studánka</t>
  </si>
  <si>
    <t>Praha 4</t>
  </si>
  <si>
    <t>Ke Kamýku 686</t>
  </si>
  <si>
    <t>6.  </t>
  </si>
  <si>
    <t>MŠ a ZŠ speciální Diakonie ČCE</t>
  </si>
  <si>
    <t>Praha 5</t>
  </si>
  <si>
    <t>Vlachova 1502</t>
  </si>
  <si>
    <t>7.  </t>
  </si>
  <si>
    <t>Bratrská škola</t>
  </si>
  <si>
    <t>Praha  7</t>
  </si>
  <si>
    <t>Rajská 300/3</t>
  </si>
  <si>
    <t>8.  </t>
  </si>
  <si>
    <t>Praha 8</t>
  </si>
  <si>
    <t>Dolákova 555</t>
  </si>
  <si>
    <t>9.  </t>
  </si>
  <si>
    <t>Dvouletá katolická SŠ</t>
  </si>
  <si>
    <t>Vítkova 12</t>
  </si>
  <si>
    <t>10.  </t>
  </si>
  <si>
    <t>Praha 10</t>
  </si>
  <si>
    <t>Saratovská 159</t>
  </si>
  <si>
    <t>11.  </t>
  </si>
  <si>
    <t>Církevní ZŠ a MŠ</t>
  </si>
  <si>
    <t>Archa</t>
  </si>
  <si>
    <t>ZŠ speciální Diakonie ČCE</t>
  </si>
  <si>
    <t>13.  </t>
  </si>
  <si>
    <t>Kutná Hora</t>
  </si>
  <si>
    <t>Poděbradova 288</t>
  </si>
  <si>
    <t>14.  </t>
  </si>
  <si>
    <t>Tábor</t>
  </si>
  <si>
    <t>Budějovická 825</t>
  </si>
  <si>
    <t>15.  </t>
  </si>
  <si>
    <t>Církevní MŠ</t>
  </si>
  <si>
    <t>Příběnická 1435</t>
  </si>
  <si>
    <t>16.  </t>
  </si>
  <si>
    <t>České Budějovice</t>
  </si>
  <si>
    <t>Lipenská 3/1978</t>
  </si>
  <si>
    <t>17.  </t>
  </si>
  <si>
    <t>U sv. Josefa</t>
  </si>
  <si>
    <t>Na Sadech 19</t>
  </si>
  <si>
    <t>18.  </t>
  </si>
  <si>
    <t>Jirsíkova 5</t>
  </si>
  <si>
    <t>19.  </t>
  </si>
  <si>
    <t>Merklín</t>
  </si>
  <si>
    <t>Husova 346</t>
  </si>
  <si>
    <t>20.  </t>
  </si>
  <si>
    <t>MŠ, ZŠS a PrŠ Rolnička Diakonie ČCE</t>
  </si>
  <si>
    <t>Soběslav</t>
  </si>
  <si>
    <t>Mrázkova 700/III</t>
  </si>
  <si>
    <t>21.  </t>
  </si>
  <si>
    <t>Jihlava</t>
  </si>
  <si>
    <t>nám. Svobody 1369/3</t>
  </si>
  <si>
    <t>22.  </t>
  </si>
  <si>
    <t>SOŠ sociální</t>
  </si>
  <si>
    <t xml:space="preserve">U Matky Boží </t>
  </si>
  <si>
    <t>Fibichova 978/67</t>
  </si>
  <si>
    <t>23.  </t>
  </si>
  <si>
    <t>Źďár nad Sázavou</t>
  </si>
  <si>
    <t>U Klafárku 3</t>
  </si>
  <si>
    <t>24.  </t>
  </si>
  <si>
    <t>Žďár nad Sázavou</t>
  </si>
  <si>
    <t>25.  </t>
  </si>
  <si>
    <t>Skuteč</t>
  </si>
  <si>
    <t>V. Nováka 584</t>
  </si>
  <si>
    <t>26.  </t>
  </si>
  <si>
    <t>ZŠ speciální Diakonie ČCE.</t>
  </si>
  <si>
    <t>Vrchlabí</t>
  </si>
  <si>
    <t>Pražská 858</t>
  </si>
  <si>
    <t>27.  </t>
  </si>
  <si>
    <t>28.  </t>
  </si>
  <si>
    <t>29.  </t>
  </si>
  <si>
    <t>Liberec</t>
  </si>
  <si>
    <t>Růžodolská 118/26</t>
  </si>
  <si>
    <t>30.  </t>
  </si>
  <si>
    <t>Ostrava-Vítkovice</t>
  </si>
  <si>
    <t>U Cementárny 23</t>
  </si>
  <si>
    <t>31.  </t>
  </si>
  <si>
    <t>Ostrava-Poruba</t>
  </si>
  <si>
    <t>Karla Pokorného1284/2</t>
  </si>
  <si>
    <t>32.  </t>
  </si>
  <si>
    <t>Český Těšín</t>
  </si>
  <si>
    <t>Frýdecká 34</t>
  </si>
  <si>
    <t>33.  </t>
  </si>
  <si>
    <t>Kopřivnice</t>
  </si>
  <si>
    <t>Štefánkova 117</t>
  </si>
  <si>
    <t>34.  </t>
  </si>
  <si>
    <t>Olomouc</t>
  </si>
  <si>
    <t>Aksamitova 6</t>
  </si>
  <si>
    <t>35.  </t>
  </si>
  <si>
    <t>Zlín</t>
  </si>
  <si>
    <t>Česká 4787</t>
  </si>
  <si>
    <t>36.  </t>
  </si>
  <si>
    <t>Kroměříž</t>
  </si>
  <si>
    <t>Pilařova 3</t>
  </si>
  <si>
    <t>37.  </t>
  </si>
  <si>
    <t>Velké náměstí 49</t>
  </si>
  <si>
    <t>38.  </t>
  </si>
  <si>
    <t>ZŠ Salvátor</t>
  </si>
  <si>
    <t>Valašské Meziříčí</t>
  </si>
  <si>
    <t>Králova 380</t>
  </si>
  <si>
    <t>Hradec nad Moravicí</t>
  </si>
  <si>
    <t>Zámecká 57</t>
  </si>
  <si>
    <t>40.  </t>
  </si>
  <si>
    <t>SPŠ a SZŠ sv. Anežky České</t>
  </si>
  <si>
    <t>Odry</t>
  </si>
  <si>
    <t>1. máje 249/37</t>
  </si>
  <si>
    <t>41.  </t>
  </si>
  <si>
    <t>Krnov</t>
  </si>
  <si>
    <t>SPC 54</t>
  </si>
  <si>
    <t>42.  </t>
  </si>
  <si>
    <t>Cyrilometodějská církevní ZŠ</t>
  </si>
  <si>
    <t>Brno</t>
  </si>
  <si>
    <t>Lerchova 65</t>
  </si>
  <si>
    <t>Třinec</t>
  </si>
  <si>
    <t>Kaštanová 412</t>
  </si>
  <si>
    <t>VOŠ</t>
  </si>
  <si>
    <t>Křesťanská ZŠ Jihlava</t>
  </si>
  <si>
    <t>Biskupské Gymnázium v Ostravě</t>
  </si>
  <si>
    <t>MŠ a ZŠ sv. Augustina</t>
  </si>
  <si>
    <t xml:space="preserve">Praha 4 </t>
  </si>
  <si>
    <t>Hornokrčská 3</t>
  </si>
  <si>
    <t>Slavkov u Brno, Malinovského 280</t>
  </si>
  <si>
    <t>Katolická ZŠ v Uherském Brodě</t>
  </si>
  <si>
    <t>Dívčí katolická SŠ a MŠ</t>
  </si>
  <si>
    <t>Výše příspěvku</t>
  </si>
  <si>
    <t>Přepočteno na úvazky celkem</t>
  </si>
  <si>
    <t>Evidenční číslo žádosti</t>
  </si>
  <si>
    <t>ZŠ sv. Voršily v Praze</t>
  </si>
  <si>
    <t>Církevní ZŠ a MŠ logopedická</t>
  </si>
  <si>
    <t>Don Bosco</t>
  </si>
  <si>
    <t>Petroupim</t>
  </si>
  <si>
    <t>Církevní gymnázium sv. Voršily</t>
  </si>
  <si>
    <t>Církevní ZŠ Orbis Pictus s.r.o.</t>
  </si>
  <si>
    <t>Biskupské gymnázium</t>
  </si>
  <si>
    <t>SŠ gastronomická A.Kolpinga</t>
  </si>
  <si>
    <t>G Suverénního řádu maltézských rytířů ve Skutči</t>
  </si>
  <si>
    <t>Křesťanská ZŠ a MŠ J.A.Komenského</t>
  </si>
  <si>
    <t>MŠ, ZŠ a SŠ Slezské diakonie</t>
  </si>
  <si>
    <t>ZŠ sv. Zdislavy Kopřivnice</t>
  </si>
  <si>
    <t>ZŠ sv. Voršily v Olomouci</t>
  </si>
  <si>
    <t>Církevní ZŠ a MŠ ve Zlíně</t>
  </si>
  <si>
    <t>Církevní ZŠ v Kroměříži</t>
  </si>
  <si>
    <t>Církevní ZŠ sv. Ludmily v Hradci nad Moravicí</t>
  </si>
  <si>
    <t>39.</t>
  </si>
  <si>
    <t>Arcibiskupské gymnázium v Kroměříži</t>
  </si>
  <si>
    <t>MŠ a ZŠ Slezské diakonie</t>
  </si>
  <si>
    <t>Církevní ZŠ a MŠ Třinec</t>
  </si>
  <si>
    <t xml:space="preserve">43. </t>
  </si>
  <si>
    <t>44.</t>
  </si>
  <si>
    <t>45.</t>
  </si>
  <si>
    <t>46.</t>
  </si>
  <si>
    <t>Křesťanská MŠ Karolínka ve Slavkově u Brna</t>
  </si>
  <si>
    <t>47.</t>
  </si>
  <si>
    <t>Kolín 3              Legerova 28</t>
  </si>
  <si>
    <t>48.</t>
  </si>
  <si>
    <t>Brána, ZŠ a MŠ</t>
  </si>
  <si>
    <t>Nová Paka, Kolárova 456</t>
  </si>
  <si>
    <t>50.</t>
  </si>
  <si>
    <t>Církevní gymn. Německého řádu, spol. s.r.o.</t>
  </si>
  <si>
    <t>Nešverova 693/1 Olomouc</t>
  </si>
  <si>
    <t>Církevní SOŠ Bojkovice</t>
  </si>
  <si>
    <t>Bojkovice, Husova 537</t>
  </si>
  <si>
    <t>Katolická ZŠ majora R. Háska</t>
  </si>
  <si>
    <t>Jablonec nad Nisou, Saskova 34/2080</t>
  </si>
  <si>
    <t>Katolická MŠ sv. Klimenta</t>
  </si>
  <si>
    <t>U Uranie 16, Praha 7</t>
  </si>
  <si>
    <t>Stojanovo gymnázium, Velehrad</t>
  </si>
  <si>
    <t>Velehrad 1</t>
  </si>
  <si>
    <t>Biskupské G J.N.Neumanna a církevní ZŠ</t>
  </si>
  <si>
    <t>Církevní MŠ Svatojánek</t>
  </si>
  <si>
    <t xml:space="preserve">Litovel, Vítězná 1129/2a </t>
  </si>
  <si>
    <t>Arcibiskupské gymnázium</t>
  </si>
  <si>
    <t>Praha 2, Korunní 586/2</t>
  </si>
  <si>
    <t>MŠ sv. Josefa v Kojetíně</t>
  </si>
  <si>
    <t>Kojetín, Komenského náměstí 49</t>
  </si>
  <si>
    <t>Biskupské G Brno</t>
  </si>
  <si>
    <t>Brno, Barvičova 85</t>
  </si>
  <si>
    <t>Uherský Brod, Jirchářská 823</t>
  </si>
  <si>
    <t>NOE - Křesťanská ZŠ a MŠ v Pardubicích</t>
  </si>
  <si>
    <t>Pardubice, Lonkova 512</t>
  </si>
  <si>
    <t>12.</t>
  </si>
  <si>
    <t>Soupis projektů církevních škol k rozvojovému programu - Asistent pedagoga ZdP - na rok 2013</t>
  </si>
  <si>
    <t>49.</t>
  </si>
  <si>
    <t>51.</t>
  </si>
  <si>
    <t>52.</t>
  </si>
  <si>
    <t>53.</t>
  </si>
  <si>
    <t>54.</t>
  </si>
  <si>
    <t>55.</t>
  </si>
  <si>
    <t>CELKEM:</t>
  </si>
  <si>
    <t>Schválená částka na rok 2013 celkem v Kč</t>
  </si>
  <si>
    <t xml:space="preserve">na jeden úvazek na 12 měsíců AP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</si>
</sst>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;[Red]0.00"/>
    <numFmt numFmtId="169" formatCode="#,##0.000\ &quot;Kč&quot;;[Red]#,##0.000\ &quot;Kč&quot;"/>
    <numFmt numFmtId="170" formatCode="0.000;[Red]0.000"/>
    <numFmt numFmtId="171" formatCode="0;[Red]0"/>
    <numFmt numFmtId="172" formatCode="0.00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center" wrapText="1"/>
    </xf>
    <xf numFmtId="0" fontId="36" fillId="0" borderId="0" xfId="0" applyFont="1" applyAlignment="1">
      <alignment/>
    </xf>
    <xf numFmtId="0" fontId="2" fillId="34" borderId="13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wrapText="1"/>
    </xf>
    <xf numFmtId="0" fontId="2" fillId="34" borderId="13" xfId="0" applyFont="1" applyFill="1" applyBorder="1" applyAlignment="1">
      <alignment horizontal="center" wrapText="1"/>
    </xf>
    <xf numFmtId="0" fontId="22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4" fontId="3" fillId="17" borderId="14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36" fillId="36" borderId="13" xfId="0" applyFont="1" applyFill="1" applyBorder="1" applyAlignment="1">
      <alignment/>
    </xf>
    <xf numFmtId="4" fontId="3" fillId="36" borderId="14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/>
    </xf>
    <xf numFmtId="0" fontId="3" fillId="36" borderId="13" xfId="0" applyFont="1" applyFill="1" applyBorder="1" applyAlignment="1">
      <alignment horizontal="center" wrapText="1"/>
    </xf>
    <xf numFmtId="0" fontId="26" fillId="36" borderId="16" xfId="0" applyFont="1" applyFill="1" applyBorder="1" applyAlignment="1">
      <alignment horizontal="center"/>
    </xf>
    <xf numFmtId="0" fontId="36" fillId="36" borderId="17" xfId="0" applyFont="1" applyFill="1" applyBorder="1" applyAlignment="1">
      <alignment horizontal="center"/>
    </xf>
    <xf numFmtId="0" fontId="36" fillId="36" borderId="18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4" fontId="3" fillId="17" borderId="14" xfId="0" applyNumberFormat="1" applyFont="1" applyFill="1" applyBorder="1" applyAlignment="1">
      <alignment horizontal="center" wrapText="1"/>
    </xf>
    <xf numFmtId="4" fontId="3" fillId="17" borderId="15" xfId="0" applyNumberFormat="1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1" fillId="33" borderId="14" xfId="0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wrapText="1"/>
    </xf>
    <xf numFmtId="0" fontId="2" fillId="34" borderId="13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41" fillId="33" borderId="22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23" xfId="0" applyFont="1" applyFill="1" applyBorder="1" applyAlignment="1">
      <alignment horizontal="center" wrapText="1"/>
    </xf>
    <xf numFmtId="0" fontId="41" fillId="33" borderId="21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4" fontId="3" fillId="17" borderId="19" xfId="0" applyNumberFormat="1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wrapText="1"/>
    </xf>
    <xf numFmtId="0" fontId="3" fillId="34" borderId="23" xfId="0" applyFont="1" applyFill="1" applyBorder="1" applyAlignment="1">
      <alignment wrapText="1"/>
    </xf>
    <xf numFmtId="0" fontId="2" fillId="34" borderId="28" xfId="0" applyFont="1" applyFill="1" applyBorder="1" applyAlignment="1">
      <alignment horizontal="left" wrapText="1"/>
    </xf>
    <xf numFmtId="0" fontId="2" fillId="34" borderId="29" xfId="0" applyFont="1" applyFill="1" applyBorder="1" applyAlignment="1">
      <alignment horizontal="left" wrapText="1"/>
    </xf>
    <xf numFmtId="0" fontId="2" fillId="34" borderId="26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left" wrapText="1"/>
    </xf>
    <xf numFmtId="0" fontId="2" fillId="34" borderId="26" xfId="0" applyFont="1" applyFill="1" applyBorder="1" applyAlignment="1">
      <alignment horizontal="left" wrapText="1"/>
    </xf>
    <xf numFmtId="0" fontId="2" fillId="34" borderId="27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left" wrapText="1"/>
    </xf>
    <xf numFmtId="0" fontId="2" fillId="34" borderId="23" xfId="0" applyFont="1" applyFill="1" applyBorder="1" applyAlignment="1">
      <alignment horizontal="left" wrapText="1"/>
    </xf>
    <xf numFmtId="0" fontId="2" fillId="34" borderId="30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3" fillId="35" borderId="16" xfId="0" applyFont="1" applyFill="1" applyBorder="1" applyAlignment="1">
      <alignment horizontal="left" wrapText="1"/>
    </xf>
    <xf numFmtId="0" fontId="23" fillId="35" borderId="17" xfId="0" applyFont="1" applyFill="1" applyBorder="1" applyAlignment="1">
      <alignment horizontal="left" wrapText="1"/>
    </xf>
    <xf numFmtId="0" fontId="23" fillId="35" borderId="18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2"/>
  <sheetViews>
    <sheetView tabSelected="1" zoomScalePageLayoutView="0" workbookViewId="0" topLeftCell="A1">
      <selection activeCell="A2" sqref="A2:K3"/>
    </sheetView>
  </sheetViews>
  <sheetFormatPr defaultColWidth="9.140625" defaultRowHeight="15"/>
  <cols>
    <col min="2" max="2" width="15.28125" style="0" customWidth="1"/>
    <col min="3" max="3" width="15.421875" style="0" customWidth="1"/>
    <col min="4" max="4" width="10.140625" style="0" customWidth="1"/>
    <col min="9" max="11" width="14.7109375" style="0" customWidth="1"/>
  </cols>
  <sheetData>
    <row r="2" spans="1:11" ht="15">
      <c r="A2" s="34" t="s">
        <v>200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ht="15.75" thickBot="1"/>
    <row r="5" spans="1:11" ht="26.25" customHeight="1">
      <c r="A5" s="36" t="s">
        <v>145</v>
      </c>
      <c r="B5" s="36" t="s">
        <v>0</v>
      </c>
      <c r="C5" s="36" t="s">
        <v>1</v>
      </c>
      <c r="D5" s="36" t="s">
        <v>2</v>
      </c>
      <c r="E5" s="50" t="s">
        <v>3</v>
      </c>
      <c r="F5" s="51"/>
      <c r="G5" s="51"/>
      <c r="H5" s="52"/>
      <c r="I5" s="36" t="s">
        <v>144</v>
      </c>
      <c r="J5" s="3" t="s">
        <v>143</v>
      </c>
      <c r="K5" s="36" t="s">
        <v>208</v>
      </c>
    </row>
    <row r="6" spans="1:11" ht="27" thickBot="1">
      <c r="A6" s="37"/>
      <c r="B6" s="37"/>
      <c r="C6" s="37"/>
      <c r="D6" s="37"/>
      <c r="E6" s="53"/>
      <c r="F6" s="54"/>
      <c r="G6" s="54"/>
      <c r="H6" s="55"/>
      <c r="I6" s="37"/>
      <c r="J6" s="1" t="s">
        <v>209</v>
      </c>
      <c r="K6" s="37"/>
    </row>
    <row r="7" spans="1:11" ht="15.75" thickBot="1">
      <c r="A7" s="38"/>
      <c r="B7" s="38"/>
      <c r="C7" s="38"/>
      <c r="D7" s="38"/>
      <c r="E7" s="2" t="s">
        <v>4</v>
      </c>
      <c r="F7" s="2" t="s">
        <v>5</v>
      </c>
      <c r="G7" s="2" t="s">
        <v>6</v>
      </c>
      <c r="H7" s="4" t="s">
        <v>134</v>
      </c>
      <c r="I7" s="38"/>
      <c r="J7" s="5">
        <v>126000</v>
      </c>
      <c r="K7" s="38"/>
    </row>
    <row r="8" spans="1:11" ht="15" customHeight="1">
      <c r="A8" s="46" t="s">
        <v>7</v>
      </c>
      <c r="B8" s="48" t="s">
        <v>8</v>
      </c>
      <c r="C8" s="16" t="s">
        <v>9</v>
      </c>
      <c r="D8" s="32">
        <v>5</v>
      </c>
      <c r="E8" s="32">
        <v>0</v>
      </c>
      <c r="F8" s="32">
        <v>0</v>
      </c>
      <c r="G8" s="32">
        <v>5</v>
      </c>
      <c r="H8" s="32">
        <v>0</v>
      </c>
      <c r="I8" s="39">
        <v>3</v>
      </c>
      <c r="J8" s="27">
        <v>126000</v>
      </c>
      <c r="K8" s="29">
        <f>I8*J8</f>
        <v>378000</v>
      </c>
    </row>
    <row r="9" spans="1:11" ht="15.75" thickBot="1">
      <c r="A9" s="47"/>
      <c r="B9" s="49"/>
      <c r="C9" s="17" t="s">
        <v>10</v>
      </c>
      <c r="D9" s="33"/>
      <c r="E9" s="33"/>
      <c r="F9" s="33"/>
      <c r="G9" s="33"/>
      <c r="H9" s="33"/>
      <c r="I9" s="40"/>
      <c r="J9" s="28"/>
      <c r="K9" s="30"/>
    </row>
    <row r="10" spans="1:11" ht="17.25" customHeight="1">
      <c r="A10" s="46" t="s">
        <v>11</v>
      </c>
      <c r="B10" s="48" t="s">
        <v>12</v>
      </c>
      <c r="C10" s="16" t="s">
        <v>9</v>
      </c>
      <c r="D10" s="32">
        <v>2</v>
      </c>
      <c r="E10" s="32">
        <v>0</v>
      </c>
      <c r="F10" s="32">
        <v>2</v>
      </c>
      <c r="G10" s="32">
        <v>0</v>
      </c>
      <c r="H10" s="32">
        <v>0</v>
      </c>
      <c r="I10" s="39">
        <v>1.9</v>
      </c>
      <c r="J10" s="27">
        <v>126000</v>
      </c>
      <c r="K10" s="29">
        <f>I10*J10</f>
        <v>239400</v>
      </c>
    </row>
    <row r="11" spans="1:11" ht="15" customHeight="1" thickBot="1">
      <c r="A11" s="47"/>
      <c r="B11" s="49"/>
      <c r="C11" s="17" t="s">
        <v>13</v>
      </c>
      <c r="D11" s="33"/>
      <c r="E11" s="33"/>
      <c r="F11" s="33"/>
      <c r="G11" s="33"/>
      <c r="H11" s="33"/>
      <c r="I11" s="40"/>
      <c r="J11" s="28"/>
      <c r="K11" s="30"/>
    </row>
    <row r="12" spans="1:11" ht="15">
      <c r="A12" s="46" t="s">
        <v>14</v>
      </c>
      <c r="B12" s="48" t="s">
        <v>146</v>
      </c>
      <c r="C12" s="16" t="s">
        <v>9</v>
      </c>
      <c r="D12" s="32">
        <v>6</v>
      </c>
      <c r="E12" s="32">
        <v>0</v>
      </c>
      <c r="F12" s="32">
        <v>6</v>
      </c>
      <c r="G12" s="32">
        <v>0</v>
      </c>
      <c r="H12" s="32">
        <v>0</v>
      </c>
      <c r="I12" s="39">
        <v>1.8</v>
      </c>
      <c r="J12" s="27">
        <v>126000</v>
      </c>
      <c r="K12" s="29">
        <f>I12*J12</f>
        <v>226800</v>
      </c>
    </row>
    <row r="13" spans="1:11" ht="15.75" thickBot="1">
      <c r="A13" s="47"/>
      <c r="B13" s="49"/>
      <c r="C13" s="17" t="s">
        <v>15</v>
      </c>
      <c r="D13" s="33"/>
      <c r="E13" s="33"/>
      <c r="F13" s="33"/>
      <c r="G13" s="33"/>
      <c r="H13" s="33"/>
      <c r="I13" s="40"/>
      <c r="J13" s="28"/>
      <c r="K13" s="30"/>
    </row>
    <row r="14" spans="1:11" ht="15">
      <c r="A14" s="46" t="s">
        <v>16</v>
      </c>
      <c r="B14" s="48" t="s">
        <v>24</v>
      </c>
      <c r="C14" s="16" t="s">
        <v>17</v>
      </c>
      <c r="D14" s="32">
        <v>6</v>
      </c>
      <c r="E14" s="32">
        <v>2</v>
      </c>
      <c r="F14" s="32">
        <v>4</v>
      </c>
      <c r="G14" s="32">
        <v>0</v>
      </c>
      <c r="H14" s="32">
        <v>0</v>
      </c>
      <c r="I14" s="39">
        <v>5</v>
      </c>
      <c r="J14" s="27">
        <v>126000</v>
      </c>
      <c r="K14" s="29">
        <f>I14*J14</f>
        <v>630000</v>
      </c>
    </row>
    <row r="15" spans="1:11" ht="15.75" thickBot="1">
      <c r="A15" s="47"/>
      <c r="B15" s="49"/>
      <c r="C15" s="17" t="s">
        <v>18</v>
      </c>
      <c r="D15" s="33"/>
      <c r="E15" s="33"/>
      <c r="F15" s="33"/>
      <c r="G15" s="33"/>
      <c r="H15" s="33"/>
      <c r="I15" s="40"/>
      <c r="J15" s="28"/>
      <c r="K15" s="30"/>
    </row>
    <row r="16" spans="1:11" ht="15">
      <c r="A16" s="46" t="s">
        <v>19</v>
      </c>
      <c r="B16" s="48" t="s">
        <v>20</v>
      </c>
      <c r="C16" s="16" t="s">
        <v>21</v>
      </c>
      <c r="D16" s="32">
        <v>2</v>
      </c>
      <c r="E16" s="32">
        <v>2</v>
      </c>
      <c r="F16" s="32">
        <v>0</v>
      </c>
      <c r="G16" s="32">
        <v>0</v>
      </c>
      <c r="H16" s="32">
        <v>0</v>
      </c>
      <c r="I16" s="39">
        <v>1.5</v>
      </c>
      <c r="J16" s="27">
        <v>126000</v>
      </c>
      <c r="K16" s="29">
        <f>I16*J16</f>
        <v>189000</v>
      </c>
    </row>
    <row r="17" spans="1:11" ht="15.75" thickBot="1">
      <c r="A17" s="47"/>
      <c r="B17" s="49"/>
      <c r="C17" s="17" t="s">
        <v>22</v>
      </c>
      <c r="D17" s="33"/>
      <c r="E17" s="33"/>
      <c r="F17" s="33"/>
      <c r="G17" s="33"/>
      <c r="H17" s="33"/>
      <c r="I17" s="40"/>
      <c r="J17" s="28"/>
      <c r="K17" s="30"/>
    </row>
    <row r="18" spans="1:11" ht="15.75" customHeight="1">
      <c r="A18" s="46" t="s">
        <v>23</v>
      </c>
      <c r="B18" s="48" t="s">
        <v>24</v>
      </c>
      <c r="C18" s="16" t="s">
        <v>25</v>
      </c>
      <c r="D18" s="32">
        <v>5</v>
      </c>
      <c r="E18" s="32">
        <v>0</v>
      </c>
      <c r="F18" s="32">
        <v>5</v>
      </c>
      <c r="G18" s="32">
        <v>0</v>
      </c>
      <c r="H18" s="32">
        <v>0</v>
      </c>
      <c r="I18" s="39">
        <v>5</v>
      </c>
      <c r="J18" s="27">
        <v>126000</v>
      </c>
      <c r="K18" s="29">
        <f>I18*J18</f>
        <v>630000</v>
      </c>
    </row>
    <row r="19" spans="1:11" ht="15.75" thickBot="1">
      <c r="A19" s="47"/>
      <c r="B19" s="49"/>
      <c r="C19" s="17" t="s">
        <v>26</v>
      </c>
      <c r="D19" s="33"/>
      <c r="E19" s="33"/>
      <c r="F19" s="33"/>
      <c r="G19" s="33"/>
      <c r="H19" s="33"/>
      <c r="I19" s="40"/>
      <c r="J19" s="28"/>
      <c r="K19" s="30"/>
    </row>
    <row r="20" spans="1:11" ht="15" customHeight="1">
      <c r="A20" s="46" t="s">
        <v>27</v>
      </c>
      <c r="B20" s="48" t="s">
        <v>28</v>
      </c>
      <c r="C20" s="18" t="s">
        <v>29</v>
      </c>
      <c r="D20" s="32">
        <v>3</v>
      </c>
      <c r="E20" s="32">
        <v>0</v>
      </c>
      <c r="F20" s="32">
        <v>3</v>
      </c>
      <c r="G20" s="32">
        <v>0</v>
      </c>
      <c r="H20" s="32">
        <v>0</v>
      </c>
      <c r="I20" s="39">
        <v>3</v>
      </c>
      <c r="J20" s="27">
        <v>126000</v>
      </c>
      <c r="K20" s="29">
        <f>I20*J20</f>
        <v>378000</v>
      </c>
    </row>
    <row r="21" spans="1:11" ht="15.75" thickBot="1">
      <c r="A21" s="47"/>
      <c r="B21" s="49"/>
      <c r="C21" s="19" t="s">
        <v>30</v>
      </c>
      <c r="D21" s="33"/>
      <c r="E21" s="33"/>
      <c r="F21" s="33"/>
      <c r="G21" s="33"/>
      <c r="H21" s="33"/>
      <c r="I21" s="40"/>
      <c r="J21" s="28"/>
      <c r="K21" s="30"/>
    </row>
    <row r="22" spans="1:11" ht="26.25">
      <c r="A22" s="46" t="s">
        <v>31</v>
      </c>
      <c r="B22" s="16" t="s">
        <v>147</v>
      </c>
      <c r="C22" s="16" t="s">
        <v>32</v>
      </c>
      <c r="D22" s="32">
        <v>11</v>
      </c>
      <c r="E22" s="32">
        <v>2</v>
      </c>
      <c r="F22" s="32">
        <v>9</v>
      </c>
      <c r="G22" s="32">
        <v>0</v>
      </c>
      <c r="H22" s="32">
        <v>0</v>
      </c>
      <c r="I22" s="39">
        <v>8.99</v>
      </c>
      <c r="J22" s="27">
        <v>126000</v>
      </c>
      <c r="K22" s="29">
        <f>I22*J22</f>
        <v>1132740</v>
      </c>
    </row>
    <row r="23" spans="1:11" ht="15.75" thickBot="1">
      <c r="A23" s="47"/>
      <c r="B23" s="17" t="s">
        <v>148</v>
      </c>
      <c r="C23" s="17" t="s">
        <v>33</v>
      </c>
      <c r="D23" s="33"/>
      <c r="E23" s="33"/>
      <c r="F23" s="33"/>
      <c r="G23" s="33"/>
      <c r="H23" s="33"/>
      <c r="I23" s="40"/>
      <c r="J23" s="28"/>
      <c r="K23" s="30"/>
    </row>
    <row r="24" spans="1:11" ht="22.5" customHeight="1">
      <c r="A24" s="46" t="s">
        <v>34</v>
      </c>
      <c r="B24" s="48" t="s">
        <v>35</v>
      </c>
      <c r="C24" s="16" t="s">
        <v>32</v>
      </c>
      <c r="D24" s="32">
        <v>7</v>
      </c>
      <c r="E24" s="32">
        <v>0</v>
      </c>
      <c r="F24" s="32">
        <v>0</v>
      </c>
      <c r="G24" s="32">
        <v>7</v>
      </c>
      <c r="H24" s="32">
        <v>0</v>
      </c>
      <c r="I24" s="39">
        <v>1.75</v>
      </c>
      <c r="J24" s="27">
        <v>126000</v>
      </c>
      <c r="K24" s="29">
        <f>I24*J24</f>
        <v>220500</v>
      </c>
    </row>
    <row r="25" spans="1:11" ht="15.75" thickBot="1">
      <c r="A25" s="47"/>
      <c r="B25" s="49"/>
      <c r="C25" s="17" t="s">
        <v>36</v>
      </c>
      <c r="D25" s="33"/>
      <c r="E25" s="33"/>
      <c r="F25" s="33"/>
      <c r="G25" s="33"/>
      <c r="H25" s="33"/>
      <c r="I25" s="40"/>
      <c r="J25" s="28"/>
      <c r="K25" s="30"/>
    </row>
    <row r="26" spans="1:11" ht="18.75" customHeight="1">
      <c r="A26" s="46" t="s">
        <v>37</v>
      </c>
      <c r="B26" s="48" t="s">
        <v>43</v>
      </c>
      <c r="C26" s="16" t="s">
        <v>38</v>
      </c>
      <c r="D26" s="32">
        <v>1</v>
      </c>
      <c r="E26" s="32">
        <v>0</v>
      </c>
      <c r="F26" s="32">
        <v>1</v>
      </c>
      <c r="G26" s="32">
        <v>0</v>
      </c>
      <c r="H26" s="32">
        <v>0</v>
      </c>
      <c r="I26" s="39">
        <v>1</v>
      </c>
      <c r="J26" s="27">
        <v>126000</v>
      </c>
      <c r="K26" s="29">
        <f>I26*J26</f>
        <v>126000</v>
      </c>
    </row>
    <row r="27" spans="1:11" ht="15.75" thickBot="1">
      <c r="A27" s="47"/>
      <c r="B27" s="49"/>
      <c r="C27" s="17" t="s">
        <v>39</v>
      </c>
      <c r="D27" s="33"/>
      <c r="E27" s="33"/>
      <c r="F27" s="33"/>
      <c r="G27" s="33"/>
      <c r="H27" s="33"/>
      <c r="I27" s="40"/>
      <c r="J27" s="28"/>
      <c r="K27" s="30"/>
    </row>
    <row r="28" spans="1:11" ht="15">
      <c r="A28" s="46" t="s">
        <v>40</v>
      </c>
      <c r="B28" s="16" t="s">
        <v>41</v>
      </c>
      <c r="C28" s="48" t="s">
        <v>149</v>
      </c>
      <c r="D28" s="32">
        <v>1</v>
      </c>
      <c r="E28" s="32">
        <v>0</v>
      </c>
      <c r="F28" s="32">
        <v>1</v>
      </c>
      <c r="G28" s="32">
        <v>0</v>
      </c>
      <c r="H28" s="32">
        <v>0</v>
      </c>
      <c r="I28" s="39">
        <v>0.5</v>
      </c>
      <c r="J28" s="27">
        <v>126000</v>
      </c>
      <c r="K28" s="29">
        <f>I28*J28</f>
        <v>63000</v>
      </c>
    </row>
    <row r="29" spans="1:11" ht="15.75" thickBot="1">
      <c r="A29" s="47"/>
      <c r="B29" s="16" t="s">
        <v>42</v>
      </c>
      <c r="C29" s="69"/>
      <c r="D29" s="58"/>
      <c r="E29" s="58"/>
      <c r="F29" s="58"/>
      <c r="G29" s="58"/>
      <c r="H29" s="58"/>
      <c r="I29" s="62"/>
      <c r="J29" s="28"/>
      <c r="K29" s="61"/>
    </row>
    <row r="30" spans="1:11" ht="21" customHeight="1">
      <c r="A30" s="63" t="s">
        <v>199</v>
      </c>
      <c r="B30" s="65" t="s">
        <v>190</v>
      </c>
      <c r="C30" s="70" t="s">
        <v>191</v>
      </c>
      <c r="D30" s="56">
        <v>1</v>
      </c>
      <c r="E30" s="67">
        <v>0</v>
      </c>
      <c r="F30" s="56">
        <v>0</v>
      </c>
      <c r="G30" s="67">
        <v>1</v>
      </c>
      <c r="H30" s="56">
        <v>0</v>
      </c>
      <c r="I30" s="59">
        <v>0.7</v>
      </c>
      <c r="J30" s="27">
        <v>126000</v>
      </c>
      <c r="K30" s="29">
        <f>I30*J30</f>
        <v>88200</v>
      </c>
    </row>
    <row r="31" spans="1:11" ht="11.25" customHeight="1" thickBot="1">
      <c r="A31" s="64"/>
      <c r="B31" s="66"/>
      <c r="C31" s="71"/>
      <c r="D31" s="57"/>
      <c r="E31" s="68"/>
      <c r="F31" s="57"/>
      <c r="G31" s="68"/>
      <c r="H31" s="57"/>
      <c r="I31" s="60"/>
      <c r="J31" s="28"/>
      <c r="K31" s="30"/>
    </row>
    <row r="32" spans="1:11" ht="15">
      <c r="A32" s="46" t="s">
        <v>44</v>
      </c>
      <c r="B32" s="69" t="s">
        <v>150</v>
      </c>
      <c r="C32" s="16" t="s">
        <v>45</v>
      </c>
      <c r="D32" s="58">
        <v>1</v>
      </c>
      <c r="E32" s="58">
        <v>0</v>
      </c>
      <c r="F32" s="58">
        <v>0</v>
      </c>
      <c r="G32" s="58">
        <v>1</v>
      </c>
      <c r="H32" s="58">
        <v>0</v>
      </c>
      <c r="I32" s="62">
        <v>1</v>
      </c>
      <c r="J32" s="27">
        <v>126000</v>
      </c>
      <c r="K32" s="61">
        <f>I32*J32</f>
        <v>126000</v>
      </c>
    </row>
    <row r="33" spans="1:11" ht="24.75" customHeight="1" thickBot="1">
      <c r="A33" s="47"/>
      <c r="B33" s="49"/>
      <c r="C33" s="17" t="s">
        <v>46</v>
      </c>
      <c r="D33" s="33"/>
      <c r="E33" s="33"/>
      <c r="F33" s="33"/>
      <c r="G33" s="33"/>
      <c r="H33" s="33"/>
      <c r="I33" s="40"/>
      <c r="J33" s="28"/>
      <c r="K33" s="30"/>
    </row>
    <row r="34" spans="1:11" ht="15">
      <c r="A34" s="46" t="s">
        <v>47</v>
      </c>
      <c r="B34" s="48" t="s">
        <v>151</v>
      </c>
      <c r="C34" s="16" t="s">
        <v>48</v>
      </c>
      <c r="D34" s="32">
        <v>1</v>
      </c>
      <c r="E34" s="32">
        <v>0</v>
      </c>
      <c r="F34" s="32">
        <v>1</v>
      </c>
      <c r="G34" s="32">
        <v>0</v>
      </c>
      <c r="H34" s="32">
        <v>0</v>
      </c>
      <c r="I34" s="39">
        <v>1</v>
      </c>
      <c r="J34" s="27">
        <v>126000</v>
      </c>
      <c r="K34" s="29">
        <f>I34*J34</f>
        <v>126000</v>
      </c>
    </row>
    <row r="35" spans="1:11" ht="15.75" thickBot="1">
      <c r="A35" s="47"/>
      <c r="B35" s="49"/>
      <c r="C35" s="17" t="s">
        <v>49</v>
      </c>
      <c r="D35" s="33"/>
      <c r="E35" s="33"/>
      <c r="F35" s="33"/>
      <c r="G35" s="33"/>
      <c r="H35" s="33"/>
      <c r="I35" s="40"/>
      <c r="J35" s="28"/>
      <c r="K35" s="30"/>
    </row>
    <row r="36" spans="1:11" ht="15">
      <c r="A36" s="46" t="s">
        <v>50</v>
      </c>
      <c r="B36" s="48" t="s">
        <v>51</v>
      </c>
      <c r="C36" s="16" t="s">
        <v>48</v>
      </c>
      <c r="D36" s="32">
        <v>1</v>
      </c>
      <c r="E36" s="32">
        <v>1</v>
      </c>
      <c r="F36" s="32">
        <v>0</v>
      </c>
      <c r="G36" s="32">
        <v>0</v>
      </c>
      <c r="H36" s="32">
        <v>0</v>
      </c>
      <c r="I36" s="39">
        <v>0.7</v>
      </c>
      <c r="J36" s="27">
        <v>126000</v>
      </c>
      <c r="K36" s="29">
        <f>I36*J36</f>
        <v>88200</v>
      </c>
    </row>
    <row r="37" spans="1:11" ht="15.75" thickBot="1">
      <c r="A37" s="47"/>
      <c r="B37" s="49"/>
      <c r="C37" s="17" t="s">
        <v>52</v>
      </c>
      <c r="D37" s="33"/>
      <c r="E37" s="33"/>
      <c r="F37" s="33"/>
      <c r="G37" s="33"/>
      <c r="H37" s="33"/>
      <c r="I37" s="40"/>
      <c r="J37" s="28"/>
      <c r="K37" s="30"/>
    </row>
    <row r="38" spans="1:11" ht="15">
      <c r="A38" s="46" t="s">
        <v>53</v>
      </c>
      <c r="B38" s="48" t="s">
        <v>51</v>
      </c>
      <c r="C38" s="16" t="s">
        <v>54</v>
      </c>
      <c r="D38" s="32">
        <v>4</v>
      </c>
      <c r="E38" s="32">
        <v>4</v>
      </c>
      <c r="F38" s="32">
        <v>0</v>
      </c>
      <c r="G38" s="32">
        <v>0</v>
      </c>
      <c r="H38" s="32">
        <v>0</v>
      </c>
      <c r="I38" s="39">
        <v>2</v>
      </c>
      <c r="J38" s="27">
        <v>126000</v>
      </c>
      <c r="K38" s="29">
        <f>I38*J38</f>
        <v>252000</v>
      </c>
    </row>
    <row r="39" spans="1:11" ht="15.75" thickBot="1">
      <c r="A39" s="47"/>
      <c r="B39" s="49"/>
      <c r="C39" s="17" t="s">
        <v>55</v>
      </c>
      <c r="D39" s="33"/>
      <c r="E39" s="33"/>
      <c r="F39" s="33"/>
      <c r="G39" s="33"/>
      <c r="H39" s="33"/>
      <c r="I39" s="40"/>
      <c r="J39" s="28"/>
      <c r="K39" s="30"/>
    </row>
    <row r="40" spans="1:11" ht="15">
      <c r="A40" s="46" t="s">
        <v>56</v>
      </c>
      <c r="B40" s="16" t="s">
        <v>51</v>
      </c>
      <c r="C40" s="16" t="s">
        <v>54</v>
      </c>
      <c r="D40" s="32">
        <v>2</v>
      </c>
      <c r="E40" s="32">
        <v>2</v>
      </c>
      <c r="F40" s="32">
        <v>0</v>
      </c>
      <c r="G40" s="32">
        <v>0</v>
      </c>
      <c r="H40" s="32">
        <v>0</v>
      </c>
      <c r="I40" s="39">
        <v>1.2</v>
      </c>
      <c r="J40" s="27">
        <v>126000</v>
      </c>
      <c r="K40" s="29">
        <f>I40*J40</f>
        <v>151200</v>
      </c>
    </row>
    <row r="41" spans="1:11" ht="15.75" thickBot="1">
      <c r="A41" s="47"/>
      <c r="B41" s="17" t="s">
        <v>57</v>
      </c>
      <c r="C41" s="17" t="s">
        <v>58</v>
      </c>
      <c r="D41" s="33"/>
      <c r="E41" s="33"/>
      <c r="F41" s="33"/>
      <c r="G41" s="33"/>
      <c r="H41" s="33"/>
      <c r="I41" s="40"/>
      <c r="J41" s="28"/>
      <c r="K41" s="30"/>
    </row>
    <row r="42" spans="1:11" ht="15">
      <c r="A42" s="46" t="s">
        <v>59</v>
      </c>
      <c r="B42" s="48" t="s">
        <v>187</v>
      </c>
      <c r="C42" s="16" t="s">
        <v>54</v>
      </c>
      <c r="D42" s="32">
        <v>4</v>
      </c>
      <c r="E42" s="32">
        <v>0</v>
      </c>
      <c r="F42" s="32">
        <v>4</v>
      </c>
      <c r="G42" s="32">
        <v>0</v>
      </c>
      <c r="H42" s="32">
        <v>0</v>
      </c>
      <c r="I42" s="39">
        <v>2.6</v>
      </c>
      <c r="J42" s="27">
        <v>126000</v>
      </c>
      <c r="K42" s="29">
        <f>I42*J42</f>
        <v>327600</v>
      </c>
    </row>
    <row r="43" spans="1:11" ht="24.75" customHeight="1" thickBot="1">
      <c r="A43" s="47"/>
      <c r="B43" s="49"/>
      <c r="C43" s="17" t="s">
        <v>60</v>
      </c>
      <c r="D43" s="33"/>
      <c r="E43" s="33"/>
      <c r="F43" s="33"/>
      <c r="G43" s="33"/>
      <c r="H43" s="33"/>
      <c r="I43" s="40"/>
      <c r="J43" s="28"/>
      <c r="K43" s="30"/>
    </row>
    <row r="44" spans="1:11" ht="18" customHeight="1">
      <c r="A44" s="46" t="s">
        <v>61</v>
      </c>
      <c r="B44" s="48" t="s">
        <v>43</v>
      </c>
      <c r="C44" s="16" t="s">
        <v>62</v>
      </c>
      <c r="D44" s="32">
        <v>9</v>
      </c>
      <c r="E44" s="32">
        <v>0</v>
      </c>
      <c r="F44" s="32">
        <v>9</v>
      </c>
      <c r="G44" s="32">
        <v>0</v>
      </c>
      <c r="H44" s="32">
        <v>0</v>
      </c>
      <c r="I44" s="39">
        <v>8.5</v>
      </c>
      <c r="J44" s="27">
        <v>126000</v>
      </c>
      <c r="K44" s="29">
        <f>I44*J44</f>
        <v>1071000</v>
      </c>
    </row>
    <row r="45" spans="1:11" ht="15.75" thickBot="1">
      <c r="A45" s="47"/>
      <c r="B45" s="49"/>
      <c r="C45" s="17" t="s">
        <v>63</v>
      </c>
      <c r="D45" s="33"/>
      <c r="E45" s="33"/>
      <c r="F45" s="33"/>
      <c r="G45" s="33"/>
      <c r="H45" s="33"/>
      <c r="I45" s="40"/>
      <c r="J45" s="28"/>
      <c r="K45" s="30"/>
    </row>
    <row r="46" spans="1:11" ht="25.5" customHeight="1">
      <c r="A46" s="46" t="s">
        <v>64</v>
      </c>
      <c r="B46" s="48" t="s">
        <v>65</v>
      </c>
      <c r="C46" s="16" t="s">
        <v>66</v>
      </c>
      <c r="D46" s="32">
        <v>8</v>
      </c>
      <c r="E46" s="32">
        <v>1</v>
      </c>
      <c r="F46" s="32">
        <v>6</v>
      </c>
      <c r="G46" s="32">
        <v>1</v>
      </c>
      <c r="H46" s="32">
        <v>0</v>
      </c>
      <c r="I46" s="39">
        <v>8</v>
      </c>
      <c r="J46" s="27">
        <v>126000</v>
      </c>
      <c r="K46" s="29">
        <f>I46*J46</f>
        <v>1008000</v>
      </c>
    </row>
    <row r="47" spans="1:11" ht="15.75" thickBot="1">
      <c r="A47" s="47"/>
      <c r="B47" s="49"/>
      <c r="C47" s="17" t="s">
        <v>67</v>
      </c>
      <c r="D47" s="33"/>
      <c r="E47" s="33"/>
      <c r="F47" s="33"/>
      <c r="G47" s="33"/>
      <c r="H47" s="33"/>
      <c r="I47" s="40"/>
      <c r="J47" s="28"/>
      <c r="K47" s="30"/>
    </row>
    <row r="48" spans="1:11" ht="15">
      <c r="A48" s="46" t="s">
        <v>68</v>
      </c>
      <c r="B48" s="48" t="s">
        <v>135</v>
      </c>
      <c r="C48" s="16" t="s">
        <v>69</v>
      </c>
      <c r="D48" s="32">
        <v>3</v>
      </c>
      <c r="E48" s="32">
        <v>0</v>
      </c>
      <c r="F48" s="32">
        <v>3</v>
      </c>
      <c r="G48" s="32">
        <v>0</v>
      </c>
      <c r="H48" s="32">
        <v>0</v>
      </c>
      <c r="I48" s="39">
        <v>3</v>
      </c>
      <c r="J48" s="27">
        <v>126000</v>
      </c>
      <c r="K48" s="29">
        <f>I48*J48</f>
        <v>378000</v>
      </c>
    </row>
    <row r="49" spans="1:11" ht="27" thickBot="1">
      <c r="A49" s="47"/>
      <c r="B49" s="49"/>
      <c r="C49" s="17" t="s">
        <v>70</v>
      </c>
      <c r="D49" s="33"/>
      <c r="E49" s="33"/>
      <c r="F49" s="33"/>
      <c r="G49" s="33"/>
      <c r="H49" s="33"/>
      <c r="I49" s="40"/>
      <c r="J49" s="28"/>
      <c r="K49" s="30"/>
    </row>
    <row r="50" spans="1:11" ht="15">
      <c r="A50" s="46" t="s">
        <v>71</v>
      </c>
      <c r="B50" s="16" t="s">
        <v>72</v>
      </c>
      <c r="C50" s="16" t="s">
        <v>69</v>
      </c>
      <c r="D50" s="32">
        <v>3</v>
      </c>
      <c r="E50" s="32">
        <v>0</v>
      </c>
      <c r="F50" s="32">
        <v>0</v>
      </c>
      <c r="G50" s="32">
        <v>3</v>
      </c>
      <c r="H50" s="32">
        <v>0</v>
      </c>
      <c r="I50" s="39">
        <v>2.4</v>
      </c>
      <c r="J50" s="27">
        <v>126000</v>
      </c>
      <c r="K50" s="29">
        <f>I50*J50</f>
        <v>302400</v>
      </c>
    </row>
    <row r="51" spans="1:11" ht="15.75" thickBot="1">
      <c r="A51" s="47"/>
      <c r="B51" s="17" t="s">
        <v>73</v>
      </c>
      <c r="C51" s="17" t="s">
        <v>74</v>
      </c>
      <c r="D51" s="33"/>
      <c r="E51" s="33"/>
      <c r="F51" s="33"/>
      <c r="G51" s="33"/>
      <c r="H51" s="33"/>
      <c r="I51" s="40"/>
      <c r="J51" s="28"/>
      <c r="K51" s="30"/>
    </row>
    <row r="52" spans="1:11" ht="15">
      <c r="A52" s="46" t="s">
        <v>75</v>
      </c>
      <c r="B52" s="48" t="s">
        <v>152</v>
      </c>
      <c r="C52" s="16" t="s">
        <v>76</v>
      </c>
      <c r="D52" s="32">
        <v>3</v>
      </c>
      <c r="E52" s="32">
        <v>0</v>
      </c>
      <c r="F52" s="32">
        <v>0</v>
      </c>
      <c r="G52" s="32">
        <v>3</v>
      </c>
      <c r="H52" s="32">
        <v>0</v>
      </c>
      <c r="I52" s="39">
        <v>3</v>
      </c>
      <c r="J52" s="27">
        <v>126000</v>
      </c>
      <c r="K52" s="29">
        <f>I52*J52</f>
        <v>378000</v>
      </c>
    </row>
    <row r="53" spans="1:11" ht="15.75" thickBot="1">
      <c r="A53" s="47"/>
      <c r="B53" s="49"/>
      <c r="C53" s="17" t="s">
        <v>77</v>
      </c>
      <c r="D53" s="33"/>
      <c r="E53" s="33"/>
      <c r="F53" s="33"/>
      <c r="G53" s="33"/>
      <c r="H53" s="33"/>
      <c r="I53" s="40"/>
      <c r="J53" s="28"/>
      <c r="K53" s="30"/>
    </row>
    <row r="54" spans="1:11" ht="15">
      <c r="A54" s="46" t="s">
        <v>78</v>
      </c>
      <c r="B54" s="48" t="s">
        <v>153</v>
      </c>
      <c r="C54" s="16" t="s">
        <v>79</v>
      </c>
      <c r="D54" s="32">
        <v>1</v>
      </c>
      <c r="E54" s="32">
        <v>0</v>
      </c>
      <c r="F54" s="32">
        <v>0</v>
      </c>
      <c r="G54" s="32">
        <v>1</v>
      </c>
      <c r="H54" s="32">
        <v>0</v>
      </c>
      <c r="I54" s="39">
        <v>1</v>
      </c>
      <c r="J54" s="27">
        <v>126000</v>
      </c>
      <c r="K54" s="29">
        <f>I54*J54</f>
        <v>126000</v>
      </c>
    </row>
    <row r="55" spans="1:11" ht="15.75" thickBot="1">
      <c r="A55" s="47"/>
      <c r="B55" s="49"/>
      <c r="C55" s="17" t="s">
        <v>77</v>
      </c>
      <c r="D55" s="33"/>
      <c r="E55" s="33"/>
      <c r="F55" s="33"/>
      <c r="G55" s="33"/>
      <c r="H55" s="33"/>
      <c r="I55" s="40"/>
      <c r="J55" s="28"/>
      <c r="K55" s="30"/>
    </row>
    <row r="56" spans="1:11" ht="25.5" customHeight="1">
      <c r="A56" s="46" t="s">
        <v>80</v>
      </c>
      <c r="B56" s="48" t="s">
        <v>154</v>
      </c>
      <c r="C56" s="16" t="s">
        <v>81</v>
      </c>
      <c r="D56" s="32">
        <v>2</v>
      </c>
      <c r="E56" s="32">
        <v>0</v>
      </c>
      <c r="F56" s="32">
        <v>1</v>
      </c>
      <c r="G56" s="32">
        <v>1</v>
      </c>
      <c r="H56" s="32">
        <v>0</v>
      </c>
      <c r="I56" s="39">
        <v>1.7</v>
      </c>
      <c r="J56" s="27">
        <v>126000</v>
      </c>
      <c r="K56" s="29">
        <f>I56*J56</f>
        <v>214200</v>
      </c>
    </row>
    <row r="57" spans="1:11" ht="15.75" thickBot="1">
      <c r="A57" s="47"/>
      <c r="B57" s="49"/>
      <c r="C57" s="17" t="s">
        <v>82</v>
      </c>
      <c r="D57" s="33"/>
      <c r="E57" s="33"/>
      <c r="F57" s="33"/>
      <c r="G57" s="33"/>
      <c r="H57" s="33"/>
      <c r="I57" s="40"/>
      <c r="J57" s="28"/>
      <c r="K57" s="30"/>
    </row>
    <row r="58" spans="1:11" ht="18.75" customHeight="1">
      <c r="A58" s="46" t="s">
        <v>83</v>
      </c>
      <c r="B58" s="48" t="s">
        <v>84</v>
      </c>
      <c r="C58" s="16" t="s">
        <v>85</v>
      </c>
      <c r="D58" s="32">
        <v>3</v>
      </c>
      <c r="E58" s="32">
        <v>0</v>
      </c>
      <c r="F58" s="32">
        <v>3</v>
      </c>
      <c r="G58" s="32">
        <v>0</v>
      </c>
      <c r="H58" s="32">
        <v>0</v>
      </c>
      <c r="I58" s="39">
        <v>3</v>
      </c>
      <c r="J58" s="27">
        <v>126000</v>
      </c>
      <c r="K58" s="29">
        <f>I58*J58</f>
        <v>378000</v>
      </c>
    </row>
    <row r="59" spans="1:11" ht="15.75" thickBot="1">
      <c r="A59" s="47"/>
      <c r="B59" s="49"/>
      <c r="C59" s="17" t="s">
        <v>86</v>
      </c>
      <c r="D59" s="33"/>
      <c r="E59" s="33"/>
      <c r="F59" s="33"/>
      <c r="G59" s="33"/>
      <c r="H59" s="33"/>
      <c r="I59" s="40"/>
      <c r="J59" s="28"/>
      <c r="K59" s="30"/>
    </row>
    <row r="60" spans="1:11" ht="24" customHeight="1">
      <c r="A60" s="46" t="s">
        <v>87</v>
      </c>
      <c r="B60" s="72" t="s">
        <v>197</v>
      </c>
      <c r="C60" s="48" t="s">
        <v>198</v>
      </c>
      <c r="D60" s="42">
        <v>1</v>
      </c>
      <c r="E60" s="32">
        <v>0</v>
      </c>
      <c r="F60" s="42">
        <v>1</v>
      </c>
      <c r="G60" s="32">
        <v>0</v>
      </c>
      <c r="H60" s="42">
        <v>0</v>
      </c>
      <c r="I60" s="39">
        <v>0.88</v>
      </c>
      <c r="J60" s="27">
        <v>126000</v>
      </c>
      <c r="K60" s="29">
        <f>I60*J60</f>
        <v>110880</v>
      </c>
    </row>
    <row r="61" spans="1:11" ht="13.5" customHeight="1" thickBot="1">
      <c r="A61" s="47"/>
      <c r="B61" s="73"/>
      <c r="C61" s="49"/>
      <c r="D61" s="43"/>
      <c r="E61" s="33"/>
      <c r="F61" s="43"/>
      <c r="G61" s="33"/>
      <c r="H61" s="43"/>
      <c r="I61" s="40"/>
      <c r="J61" s="28"/>
      <c r="K61" s="30"/>
    </row>
    <row r="62" spans="1:11" ht="15">
      <c r="A62" s="46" t="s">
        <v>88</v>
      </c>
      <c r="B62" s="48" t="s">
        <v>155</v>
      </c>
      <c r="C62" s="16" t="s">
        <v>90</v>
      </c>
      <c r="D62" s="32">
        <v>1</v>
      </c>
      <c r="E62" s="32">
        <v>0</v>
      </c>
      <c r="F62" s="32">
        <v>1</v>
      </c>
      <c r="G62" s="32">
        <v>0</v>
      </c>
      <c r="H62" s="32">
        <v>0</v>
      </c>
      <c r="I62" s="39">
        <v>1</v>
      </c>
      <c r="J62" s="27">
        <v>126000</v>
      </c>
      <c r="K62" s="29">
        <f>I62*J62</f>
        <v>126000</v>
      </c>
    </row>
    <row r="63" spans="1:11" ht="27" customHeight="1" thickBot="1">
      <c r="A63" s="47"/>
      <c r="B63" s="49"/>
      <c r="C63" s="17" t="s">
        <v>91</v>
      </c>
      <c r="D63" s="33"/>
      <c r="E63" s="33"/>
      <c r="F63" s="33"/>
      <c r="G63" s="33"/>
      <c r="H63" s="33"/>
      <c r="I63" s="40"/>
      <c r="J63" s="28"/>
      <c r="K63" s="30"/>
    </row>
    <row r="64" spans="1:11" ht="15">
      <c r="A64" s="46" t="s">
        <v>89</v>
      </c>
      <c r="B64" s="48" t="s">
        <v>43</v>
      </c>
      <c r="C64" s="16" t="s">
        <v>93</v>
      </c>
      <c r="D64" s="32">
        <v>4</v>
      </c>
      <c r="E64" s="32">
        <v>0</v>
      </c>
      <c r="F64" s="32">
        <v>4</v>
      </c>
      <c r="G64" s="32">
        <v>0</v>
      </c>
      <c r="H64" s="32">
        <v>0</v>
      </c>
      <c r="I64" s="39">
        <v>4</v>
      </c>
      <c r="J64" s="27">
        <v>126000</v>
      </c>
      <c r="K64" s="29">
        <f>I64*J64</f>
        <v>504000</v>
      </c>
    </row>
    <row r="65" spans="1:11" ht="15.75" thickBot="1">
      <c r="A65" s="47"/>
      <c r="B65" s="49"/>
      <c r="C65" s="17" t="s">
        <v>94</v>
      </c>
      <c r="D65" s="33"/>
      <c r="E65" s="33"/>
      <c r="F65" s="33"/>
      <c r="G65" s="33"/>
      <c r="H65" s="33"/>
      <c r="I65" s="40"/>
      <c r="J65" s="28"/>
      <c r="K65" s="30"/>
    </row>
    <row r="66" spans="1:11" ht="15">
      <c r="A66" s="46" t="s">
        <v>92</v>
      </c>
      <c r="B66" s="48" t="s">
        <v>136</v>
      </c>
      <c r="C66" s="16" t="s">
        <v>96</v>
      </c>
      <c r="D66" s="32">
        <v>3</v>
      </c>
      <c r="E66" s="32">
        <v>0</v>
      </c>
      <c r="F66" s="32">
        <v>0</v>
      </c>
      <c r="G66" s="32">
        <v>3</v>
      </c>
      <c r="H66" s="32">
        <v>0</v>
      </c>
      <c r="I66" s="39">
        <v>3</v>
      </c>
      <c r="J66" s="27">
        <v>126000</v>
      </c>
      <c r="K66" s="29">
        <f>I66*J66</f>
        <v>378000</v>
      </c>
    </row>
    <row r="67" spans="1:11" ht="27" thickBot="1">
      <c r="A67" s="47"/>
      <c r="B67" s="49"/>
      <c r="C67" s="17" t="s">
        <v>97</v>
      </c>
      <c r="D67" s="33"/>
      <c r="E67" s="33"/>
      <c r="F67" s="33"/>
      <c r="G67" s="33"/>
      <c r="H67" s="33"/>
      <c r="I67" s="40"/>
      <c r="J67" s="28"/>
      <c r="K67" s="30"/>
    </row>
    <row r="68" spans="1:11" ht="15">
      <c r="A68" s="46" t="s">
        <v>95</v>
      </c>
      <c r="B68" s="48" t="s">
        <v>156</v>
      </c>
      <c r="C68" s="16" t="s">
        <v>99</v>
      </c>
      <c r="D68" s="32">
        <v>22</v>
      </c>
      <c r="E68" s="32">
        <v>3</v>
      </c>
      <c r="F68" s="32">
        <v>12</v>
      </c>
      <c r="G68" s="32">
        <v>7</v>
      </c>
      <c r="H68" s="32">
        <v>0</v>
      </c>
      <c r="I68" s="39">
        <v>17.81</v>
      </c>
      <c r="J68" s="27">
        <v>126000</v>
      </c>
      <c r="K68" s="29">
        <f>I68*J68</f>
        <v>2244060</v>
      </c>
    </row>
    <row r="69" spans="1:11" ht="15.75" thickBot="1">
      <c r="A69" s="47"/>
      <c r="B69" s="49"/>
      <c r="C69" s="17" t="s">
        <v>100</v>
      </c>
      <c r="D69" s="33"/>
      <c r="E69" s="33"/>
      <c r="F69" s="33"/>
      <c r="G69" s="33"/>
      <c r="H69" s="33"/>
      <c r="I69" s="40"/>
      <c r="J69" s="28"/>
      <c r="K69" s="30"/>
    </row>
    <row r="70" spans="1:11" ht="15">
      <c r="A70" s="46" t="s">
        <v>98</v>
      </c>
      <c r="B70" s="48" t="s">
        <v>157</v>
      </c>
      <c r="C70" s="16" t="s">
        <v>102</v>
      </c>
      <c r="D70" s="32">
        <v>3</v>
      </c>
      <c r="E70" s="32">
        <v>0</v>
      </c>
      <c r="F70" s="32">
        <v>3</v>
      </c>
      <c r="G70" s="32">
        <v>0</v>
      </c>
      <c r="H70" s="32">
        <v>0</v>
      </c>
      <c r="I70" s="39">
        <v>2.75</v>
      </c>
      <c r="J70" s="27">
        <v>126000</v>
      </c>
      <c r="K70" s="29">
        <f>I70*J70</f>
        <v>346500</v>
      </c>
    </row>
    <row r="71" spans="1:11" ht="15.75" thickBot="1">
      <c r="A71" s="47"/>
      <c r="B71" s="49"/>
      <c r="C71" s="17" t="s">
        <v>103</v>
      </c>
      <c r="D71" s="33"/>
      <c r="E71" s="33"/>
      <c r="F71" s="33"/>
      <c r="G71" s="33"/>
      <c r="H71" s="33"/>
      <c r="I71" s="40"/>
      <c r="J71" s="28"/>
      <c r="K71" s="30"/>
    </row>
    <row r="72" spans="1:11" ht="15">
      <c r="A72" s="46" t="s">
        <v>101</v>
      </c>
      <c r="B72" s="48" t="s">
        <v>158</v>
      </c>
      <c r="C72" s="16" t="s">
        <v>105</v>
      </c>
      <c r="D72" s="32">
        <v>2</v>
      </c>
      <c r="E72" s="32">
        <v>0</v>
      </c>
      <c r="F72" s="32">
        <v>2</v>
      </c>
      <c r="G72" s="32">
        <v>0</v>
      </c>
      <c r="H72" s="32">
        <v>0</v>
      </c>
      <c r="I72" s="39">
        <v>1.59</v>
      </c>
      <c r="J72" s="27">
        <v>126000</v>
      </c>
      <c r="K72" s="29">
        <f>I72*J72</f>
        <v>200340</v>
      </c>
    </row>
    <row r="73" spans="1:11" ht="15.75" thickBot="1">
      <c r="A73" s="47"/>
      <c r="B73" s="49"/>
      <c r="C73" s="17" t="s">
        <v>106</v>
      </c>
      <c r="D73" s="33"/>
      <c r="E73" s="33"/>
      <c r="F73" s="33"/>
      <c r="G73" s="33"/>
      <c r="H73" s="33"/>
      <c r="I73" s="40"/>
      <c r="J73" s="28"/>
      <c r="K73" s="30"/>
    </row>
    <row r="74" spans="1:11" ht="15">
      <c r="A74" s="46" t="s">
        <v>104</v>
      </c>
      <c r="B74" s="48" t="s">
        <v>159</v>
      </c>
      <c r="C74" s="16" t="s">
        <v>108</v>
      </c>
      <c r="D74" s="32">
        <v>2</v>
      </c>
      <c r="E74" s="32">
        <v>1</v>
      </c>
      <c r="F74" s="32">
        <v>1</v>
      </c>
      <c r="G74" s="32">
        <v>0</v>
      </c>
      <c r="H74" s="32">
        <v>0</v>
      </c>
      <c r="I74" s="39">
        <v>1.4</v>
      </c>
      <c r="J74" s="27">
        <v>126000</v>
      </c>
      <c r="K74" s="29">
        <f>I74*J74</f>
        <v>176400</v>
      </c>
    </row>
    <row r="75" spans="1:11" ht="15.75" thickBot="1">
      <c r="A75" s="47"/>
      <c r="B75" s="49"/>
      <c r="C75" s="17" t="s">
        <v>109</v>
      </c>
      <c r="D75" s="33"/>
      <c r="E75" s="33"/>
      <c r="F75" s="33"/>
      <c r="G75" s="33"/>
      <c r="H75" s="33"/>
      <c r="I75" s="40"/>
      <c r="J75" s="28"/>
      <c r="K75" s="30"/>
    </row>
    <row r="76" spans="1:11" ht="15">
      <c r="A76" s="46" t="s">
        <v>107</v>
      </c>
      <c r="B76" s="48" t="s">
        <v>163</v>
      </c>
      <c r="C76" s="16" t="s">
        <v>111</v>
      </c>
      <c r="D76" s="32">
        <v>2</v>
      </c>
      <c r="E76" s="32">
        <v>0</v>
      </c>
      <c r="F76" s="32">
        <v>0</v>
      </c>
      <c r="G76" s="32">
        <v>2</v>
      </c>
      <c r="H76" s="32">
        <v>0</v>
      </c>
      <c r="I76" s="39">
        <v>2</v>
      </c>
      <c r="J76" s="27">
        <v>126000</v>
      </c>
      <c r="K76" s="29">
        <f>I76*J76</f>
        <v>252000</v>
      </c>
    </row>
    <row r="77" spans="1:11" ht="28.5" customHeight="1" thickBot="1">
      <c r="A77" s="47"/>
      <c r="B77" s="49"/>
      <c r="C77" s="17" t="s">
        <v>112</v>
      </c>
      <c r="D77" s="33"/>
      <c r="E77" s="33"/>
      <c r="F77" s="33"/>
      <c r="G77" s="33"/>
      <c r="H77" s="33"/>
      <c r="I77" s="40"/>
      <c r="J77" s="28"/>
      <c r="K77" s="30"/>
    </row>
    <row r="78" spans="1:11" ht="15">
      <c r="A78" s="46" t="s">
        <v>110</v>
      </c>
      <c r="B78" s="48" t="s">
        <v>160</v>
      </c>
      <c r="C78" s="16" t="s">
        <v>111</v>
      </c>
      <c r="D78" s="32">
        <v>1</v>
      </c>
      <c r="E78" s="32">
        <v>0</v>
      </c>
      <c r="F78" s="32">
        <v>1</v>
      </c>
      <c r="G78" s="32">
        <v>0</v>
      </c>
      <c r="H78" s="32">
        <v>0</v>
      </c>
      <c r="I78" s="39">
        <v>1</v>
      </c>
      <c r="J78" s="27">
        <v>126000</v>
      </c>
      <c r="K78" s="29">
        <f>I78*J78</f>
        <v>126000</v>
      </c>
    </row>
    <row r="79" spans="1:11" ht="15.75" thickBot="1">
      <c r="A79" s="47"/>
      <c r="B79" s="49"/>
      <c r="C79" s="17" t="s">
        <v>114</v>
      </c>
      <c r="D79" s="33"/>
      <c r="E79" s="33"/>
      <c r="F79" s="33"/>
      <c r="G79" s="33"/>
      <c r="H79" s="33"/>
      <c r="I79" s="40"/>
      <c r="J79" s="28"/>
      <c r="K79" s="30"/>
    </row>
    <row r="80" spans="1:11" ht="15" customHeight="1">
      <c r="A80" s="46" t="s">
        <v>113</v>
      </c>
      <c r="B80" s="48" t="s">
        <v>116</v>
      </c>
      <c r="C80" s="16" t="s">
        <v>117</v>
      </c>
      <c r="D80" s="32">
        <v>1</v>
      </c>
      <c r="E80" s="32">
        <v>0</v>
      </c>
      <c r="F80" s="32">
        <v>1</v>
      </c>
      <c r="G80" s="32">
        <v>0</v>
      </c>
      <c r="H80" s="32">
        <v>0</v>
      </c>
      <c r="I80" s="39">
        <v>1</v>
      </c>
      <c r="J80" s="27">
        <v>126000</v>
      </c>
      <c r="K80" s="29">
        <f>I80*J80</f>
        <v>126000</v>
      </c>
    </row>
    <row r="81" spans="1:11" ht="15.75" thickBot="1">
      <c r="A81" s="47"/>
      <c r="B81" s="49"/>
      <c r="C81" s="17" t="s">
        <v>118</v>
      </c>
      <c r="D81" s="33"/>
      <c r="E81" s="33"/>
      <c r="F81" s="33"/>
      <c r="G81" s="33"/>
      <c r="H81" s="33"/>
      <c r="I81" s="40"/>
      <c r="J81" s="28"/>
      <c r="K81" s="30"/>
    </row>
    <row r="82" spans="1:11" ht="26.25">
      <c r="A82" s="46" t="s">
        <v>115</v>
      </c>
      <c r="B82" s="48" t="s">
        <v>161</v>
      </c>
      <c r="C82" s="16" t="s">
        <v>119</v>
      </c>
      <c r="D82" s="32">
        <v>3</v>
      </c>
      <c r="E82" s="32">
        <v>0</v>
      </c>
      <c r="F82" s="32">
        <v>3</v>
      </c>
      <c r="G82" s="32">
        <v>0</v>
      </c>
      <c r="H82" s="32">
        <v>0</v>
      </c>
      <c r="I82" s="39">
        <v>3</v>
      </c>
      <c r="J82" s="27">
        <v>126000</v>
      </c>
      <c r="K82" s="29">
        <f>I82*J82</f>
        <v>378000</v>
      </c>
    </row>
    <row r="83" spans="1:11" ht="15.75" thickBot="1">
      <c r="A83" s="47"/>
      <c r="B83" s="49"/>
      <c r="C83" s="17" t="s">
        <v>120</v>
      </c>
      <c r="D83" s="33"/>
      <c r="E83" s="33"/>
      <c r="F83" s="33"/>
      <c r="G83" s="33"/>
      <c r="H83" s="33"/>
      <c r="I83" s="40"/>
      <c r="J83" s="28"/>
      <c r="K83" s="30"/>
    </row>
    <row r="84" spans="1:11" ht="13.5" customHeight="1">
      <c r="A84" s="46" t="s">
        <v>162</v>
      </c>
      <c r="B84" s="48" t="s">
        <v>122</v>
      </c>
      <c r="C84" s="16" t="s">
        <v>123</v>
      </c>
      <c r="D84" s="32">
        <v>1</v>
      </c>
      <c r="E84" s="32">
        <v>0</v>
      </c>
      <c r="F84" s="32">
        <v>0</v>
      </c>
      <c r="G84" s="32">
        <v>1</v>
      </c>
      <c r="H84" s="32">
        <v>0</v>
      </c>
      <c r="I84" s="39">
        <v>0.5</v>
      </c>
      <c r="J84" s="27">
        <v>126000</v>
      </c>
      <c r="K84" s="29">
        <f>I84*J84</f>
        <v>63000</v>
      </c>
    </row>
    <row r="85" spans="1:11" ht="15.75" thickBot="1">
      <c r="A85" s="47"/>
      <c r="B85" s="49"/>
      <c r="C85" s="17" t="s">
        <v>124</v>
      </c>
      <c r="D85" s="33"/>
      <c r="E85" s="33"/>
      <c r="F85" s="33"/>
      <c r="G85" s="33"/>
      <c r="H85" s="33"/>
      <c r="I85" s="40"/>
      <c r="J85" s="28"/>
      <c r="K85" s="30"/>
    </row>
    <row r="86" spans="1:11" ht="15">
      <c r="A86" s="46" t="s">
        <v>121</v>
      </c>
      <c r="B86" s="48" t="s">
        <v>164</v>
      </c>
      <c r="C86" s="16" t="s">
        <v>126</v>
      </c>
      <c r="D86" s="32">
        <v>5</v>
      </c>
      <c r="E86" s="32">
        <v>1</v>
      </c>
      <c r="F86" s="32">
        <v>4</v>
      </c>
      <c r="G86" s="32">
        <v>0</v>
      </c>
      <c r="H86" s="32">
        <v>0</v>
      </c>
      <c r="I86" s="39">
        <v>3.75</v>
      </c>
      <c r="J86" s="27">
        <v>126000</v>
      </c>
      <c r="K86" s="29">
        <f>I86*J86</f>
        <v>472500</v>
      </c>
    </row>
    <row r="87" spans="1:11" ht="15.75" thickBot="1">
      <c r="A87" s="47"/>
      <c r="B87" s="49"/>
      <c r="C87" s="17" t="s">
        <v>127</v>
      </c>
      <c r="D87" s="33"/>
      <c r="E87" s="33"/>
      <c r="F87" s="33"/>
      <c r="G87" s="33"/>
      <c r="H87" s="33"/>
      <c r="I87" s="40"/>
      <c r="J87" s="28"/>
      <c r="K87" s="30"/>
    </row>
    <row r="88" spans="1:11" ht="16.5" customHeight="1">
      <c r="A88" s="46" t="s">
        <v>125</v>
      </c>
      <c r="B88" s="48" t="s">
        <v>129</v>
      </c>
      <c r="C88" s="16" t="s">
        <v>130</v>
      </c>
      <c r="D88" s="32">
        <v>2</v>
      </c>
      <c r="E88" s="32">
        <v>0</v>
      </c>
      <c r="F88" s="32">
        <v>2</v>
      </c>
      <c r="G88" s="32">
        <v>0</v>
      </c>
      <c r="H88" s="32">
        <v>0</v>
      </c>
      <c r="I88" s="39">
        <v>1.5</v>
      </c>
      <c r="J88" s="27">
        <v>126000</v>
      </c>
      <c r="K88" s="29">
        <f>I88*J88</f>
        <v>189000</v>
      </c>
    </row>
    <row r="89" spans="1:11" ht="15.75" thickBot="1">
      <c r="A89" s="47"/>
      <c r="B89" s="49"/>
      <c r="C89" s="17" t="s">
        <v>131</v>
      </c>
      <c r="D89" s="33"/>
      <c r="E89" s="33"/>
      <c r="F89" s="33"/>
      <c r="G89" s="33"/>
      <c r="H89" s="33"/>
      <c r="I89" s="40"/>
      <c r="J89" s="28"/>
      <c r="K89" s="30"/>
    </row>
    <row r="90" spans="1:11" ht="15">
      <c r="A90" s="46" t="s">
        <v>128</v>
      </c>
      <c r="B90" s="48" t="s">
        <v>165</v>
      </c>
      <c r="C90" s="16" t="s">
        <v>132</v>
      </c>
      <c r="D90" s="32">
        <v>1</v>
      </c>
      <c r="E90" s="32">
        <v>1</v>
      </c>
      <c r="F90" s="32">
        <v>0</v>
      </c>
      <c r="G90" s="32">
        <v>0</v>
      </c>
      <c r="H90" s="32">
        <v>0</v>
      </c>
      <c r="I90" s="39">
        <v>0.5</v>
      </c>
      <c r="J90" s="27">
        <v>126000</v>
      </c>
      <c r="K90" s="29">
        <f>I90*J90</f>
        <v>63000</v>
      </c>
    </row>
    <row r="91" spans="1:11" ht="15.75" thickBot="1">
      <c r="A91" s="47"/>
      <c r="B91" s="49"/>
      <c r="C91" s="17" t="s">
        <v>133</v>
      </c>
      <c r="D91" s="33"/>
      <c r="E91" s="33"/>
      <c r="F91" s="33"/>
      <c r="G91" s="33"/>
      <c r="H91" s="33"/>
      <c r="I91" s="40"/>
      <c r="J91" s="28"/>
      <c r="K91" s="30"/>
    </row>
    <row r="92" spans="1:11" ht="30" customHeight="1">
      <c r="A92" s="46" t="s">
        <v>166</v>
      </c>
      <c r="B92" s="48" t="s">
        <v>192</v>
      </c>
      <c r="C92" s="48" t="s">
        <v>193</v>
      </c>
      <c r="D92" s="32">
        <v>1</v>
      </c>
      <c r="E92" s="32">
        <v>1</v>
      </c>
      <c r="F92" s="42">
        <v>0</v>
      </c>
      <c r="G92" s="32">
        <v>0</v>
      </c>
      <c r="H92" s="42">
        <v>0</v>
      </c>
      <c r="I92" s="39">
        <v>0.5</v>
      </c>
      <c r="J92" s="27">
        <v>126000</v>
      </c>
      <c r="K92" s="29">
        <f>I92*J92</f>
        <v>63000</v>
      </c>
    </row>
    <row r="93" spans="1:11" ht="11.25" customHeight="1" thickBot="1">
      <c r="A93" s="47"/>
      <c r="B93" s="49"/>
      <c r="C93" s="49"/>
      <c r="D93" s="33"/>
      <c r="E93" s="33"/>
      <c r="F93" s="78"/>
      <c r="G93" s="33"/>
      <c r="H93" s="78"/>
      <c r="I93" s="40"/>
      <c r="J93" s="28"/>
      <c r="K93" s="30"/>
    </row>
    <row r="94" spans="1:11" ht="15">
      <c r="A94" s="46" t="s">
        <v>167</v>
      </c>
      <c r="B94" s="74" t="s">
        <v>194</v>
      </c>
      <c r="C94" s="48" t="s">
        <v>195</v>
      </c>
      <c r="D94" s="32">
        <v>1</v>
      </c>
      <c r="E94" s="32">
        <v>0</v>
      </c>
      <c r="F94" s="32">
        <v>0</v>
      </c>
      <c r="G94" s="78">
        <v>1</v>
      </c>
      <c r="H94" s="32">
        <v>0</v>
      </c>
      <c r="I94" s="76">
        <v>0.5</v>
      </c>
      <c r="J94" s="27">
        <v>126000</v>
      </c>
      <c r="K94" s="29">
        <f>I94*J94</f>
        <v>63000</v>
      </c>
    </row>
    <row r="95" spans="1:11" ht="24" customHeight="1" thickBot="1">
      <c r="A95" s="47"/>
      <c r="B95" s="75"/>
      <c r="C95" s="49"/>
      <c r="D95" s="33"/>
      <c r="E95" s="33"/>
      <c r="F95" s="33"/>
      <c r="G95" s="43"/>
      <c r="H95" s="33"/>
      <c r="I95" s="77"/>
      <c r="J95" s="28"/>
      <c r="K95" s="30"/>
    </row>
    <row r="96" spans="1:11" ht="17.25" customHeight="1">
      <c r="A96" s="46" t="s">
        <v>168</v>
      </c>
      <c r="B96" s="48" t="s">
        <v>137</v>
      </c>
      <c r="C96" s="16" t="s">
        <v>138</v>
      </c>
      <c r="D96" s="32">
        <v>1</v>
      </c>
      <c r="E96" s="32">
        <v>1</v>
      </c>
      <c r="F96" s="32">
        <v>0</v>
      </c>
      <c r="G96" s="32">
        <v>0</v>
      </c>
      <c r="H96" s="32">
        <v>0</v>
      </c>
      <c r="I96" s="39">
        <v>1</v>
      </c>
      <c r="J96" s="27">
        <v>126000</v>
      </c>
      <c r="K96" s="29">
        <v>63000</v>
      </c>
    </row>
    <row r="97" spans="1:14" ht="15.75" thickBot="1">
      <c r="A97" s="47"/>
      <c r="B97" s="49"/>
      <c r="C97" s="17" t="s">
        <v>139</v>
      </c>
      <c r="D97" s="33"/>
      <c r="E97" s="33"/>
      <c r="F97" s="33"/>
      <c r="G97" s="33"/>
      <c r="H97" s="33"/>
      <c r="I97" s="40"/>
      <c r="J97" s="28"/>
      <c r="K97" s="30"/>
      <c r="L97" s="6"/>
      <c r="M97" s="6"/>
      <c r="N97" s="6"/>
    </row>
    <row r="98" spans="1:11" ht="15">
      <c r="A98" s="46" t="s">
        <v>169</v>
      </c>
      <c r="B98" s="48" t="s">
        <v>170</v>
      </c>
      <c r="C98" s="48" t="s">
        <v>140</v>
      </c>
      <c r="D98" s="32">
        <v>3</v>
      </c>
      <c r="E98" s="32">
        <v>3</v>
      </c>
      <c r="F98" s="32">
        <v>0</v>
      </c>
      <c r="G98" s="32">
        <v>0</v>
      </c>
      <c r="H98" s="32">
        <v>0</v>
      </c>
      <c r="I98" s="39">
        <v>1.5</v>
      </c>
      <c r="J98" s="27">
        <v>126000</v>
      </c>
      <c r="K98" s="29">
        <f>I98*J98</f>
        <v>189000</v>
      </c>
    </row>
    <row r="99" spans="1:11" ht="28.5" customHeight="1" thickBot="1">
      <c r="A99" s="47"/>
      <c r="B99" s="49"/>
      <c r="C99" s="49"/>
      <c r="D99" s="33"/>
      <c r="E99" s="33"/>
      <c r="F99" s="33"/>
      <c r="G99" s="33"/>
      <c r="H99" s="33"/>
      <c r="I99" s="40"/>
      <c r="J99" s="28"/>
      <c r="K99" s="30"/>
    </row>
    <row r="100" spans="1:11" ht="15.75" thickBot="1">
      <c r="A100" s="44" t="s">
        <v>171</v>
      </c>
      <c r="B100" s="45" t="s">
        <v>141</v>
      </c>
      <c r="C100" s="45" t="s">
        <v>196</v>
      </c>
      <c r="D100" s="41">
        <v>3</v>
      </c>
      <c r="E100" s="41">
        <v>0</v>
      </c>
      <c r="F100" s="41">
        <v>3</v>
      </c>
      <c r="G100" s="41">
        <v>0</v>
      </c>
      <c r="H100" s="41">
        <v>0</v>
      </c>
      <c r="I100" s="31">
        <v>2.75</v>
      </c>
      <c r="J100" s="27">
        <v>126000</v>
      </c>
      <c r="K100" s="29">
        <f>I100*J100</f>
        <v>346500</v>
      </c>
    </row>
    <row r="101" spans="1:11" ht="15.75" thickBot="1">
      <c r="A101" s="44"/>
      <c r="B101" s="45"/>
      <c r="C101" s="45"/>
      <c r="D101" s="41"/>
      <c r="E101" s="41"/>
      <c r="F101" s="41"/>
      <c r="G101" s="41"/>
      <c r="H101" s="41"/>
      <c r="I101" s="31"/>
      <c r="J101" s="28"/>
      <c r="K101" s="30"/>
    </row>
    <row r="102" spans="1:11" ht="15.75" thickBot="1">
      <c r="A102" s="44" t="s">
        <v>173</v>
      </c>
      <c r="B102" s="45" t="s">
        <v>142</v>
      </c>
      <c r="C102" s="45" t="s">
        <v>172</v>
      </c>
      <c r="D102" s="41">
        <v>2</v>
      </c>
      <c r="E102" s="41">
        <v>0</v>
      </c>
      <c r="F102" s="41">
        <v>0</v>
      </c>
      <c r="G102" s="41">
        <v>2</v>
      </c>
      <c r="H102" s="41">
        <v>0</v>
      </c>
      <c r="I102" s="31">
        <v>0.5</v>
      </c>
      <c r="J102" s="27">
        <v>126000</v>
      </c>
      <c r="K102" s="29">
        <f>I102*J102</f>
        <v>63000</v>
      </c>
    </row>
    <row r="103" spans="1:11" ht="15.75" thickBot="1">
      <c r="A103" s="44"/>
      <c r="B103" s="45"/>
      <c r="C103" s="45"/>
      <c r="D103" s="41"/>
      <c r="E103" s="41"/>
      <c r="F103" s="41"/>
      <c r="G103" s="41"/>
      <c r="H103" s="41"/>
      <c r="I103" s="31"/>
      <c r="J103" s="28"/>
      <c r="K103" s="30"/>
    </row>
    <row r="104" spans="1:11" ht="29.25" customHeight="1" thickBot="1">
      <c r="A104" s="8" t="s">
        <v>201</v>
      </c>
      <c r="B104" s="7" t="s">
        <v>174</v>
      </c>
      <c r="C104" s="7" t="s">
        <v>175</v>
      </c>
      <c r="D104" s="10">
        <v>2</v>
      </c>
      <c r="E104" s="10">
        <v>1</v>
      </c>
      <c r="F104" s="10">
        <v>1</v>
      </c>
      <c r="G104" s="10">
        <v>0</v>
      </c>
      <c r="H104" s="10">
        <v>0</v>
      </c>
      <c r="I104" s="12">
        <v>1.85</v>
      </c>
      <c r="J104" s="14">
        <v>126000</v>
      </c>
      <c r="K104" s="15">
        <f aca="true" t="shared" si="0" ref="K104:K110">I104*J104</f>
        <v>233100</v>
      </c>
    </row>
    <row r="105" spans="1:11" ht="43.5" customHeight="1" thickBot="1">
      <c r="A105" s="9" t="s">
        <v>176</v>
      </c>
      <c r="B105" s="7" t="s">
        <v>177</v>
      </c>
      <c r="C105" s="7" t="s">
        <v>178</v>
      </c>
      <c r="D105" s="10">
        <v>1</v>
      </c>
      <c r="E105" s="10">
        <v>0</v>
      </c>
      <c r="F105" s="10">
        <v>0</v>
      </c>
      <c r="G105" s="10">
        <v>1</v>
      </c>
      <c r="H105" s="10">
        <v>0</v>
      </c>
      <c r="I105" s="12">
        <v>0.7</v>
      </c>
      <c r="J105" s="13">
        <v>126000</v>
      </c>
      <c r="K105" s="15">
        <f t="shared" si="0"/>
        <v>88200</v>
      </c>
    </row>
    <row r="106" spans="1:11" ht="29.25" customHeight="1" thickBot="1">
      <c r="A106" s="8" t="s">
        <v>202</v>
      </c>
      <c r="B106" s="7" t="s">
        <v>179</v>
      </c>
      <c r="C106" s="7" t="s">
        <v>180</v>
      </c>
      <c r="D106" s="10">
        <v>1</v>
      </c>
      <c r="E106" s="10">
        <v>0</v>
      </c>
      <c r="F106" s="10">
        <v>0</v>
      </c>
      <c r="G106" s="10">
        <v>1</v>
      </c>
      <c r="H106" s="10">
        <v>0</v>
      </c>
      <c r="I106" s="12">
        <v>0.9</v>
      </c>
      <c r="J106" s="13">
        <v>126000</v>
      </c>
      <c r="K106" s="15">
        <f t="shared" si="0"/>
        <v>113400</v>
      </c>
    </row>
    <row r="107" spans="1:11" ht="30.75" customHeight="1" thickBot="1">
      <c r="A107" s="9" t="s">
        <v>203</v>
      </c>
      <c r="B107" s="7" t="s">
        <v>181</v>
      </c>
      <c r="C107" s="7" t="s">
        <v>182</v>
      </c>
      <c r="D107" s="10">
        <v>1</v>
      </c>
      <c r="E107" s="10">
        <v>0</v>
      </c>
      <c r="F107" s="10">
        <v>1</v>
      </c>
      <c r="G107" s="10">
        <v>0</v>
      </c>
      <c r="H107" s="10">
        <v>0</v>
      </c>
      <c r="I107" s="12">
        <v>0.4</v>
      </c>
      <c r="J107" s="13">
        <v>126000</v>
      </c>
      <c r="K107" s="15">
        <f t="shared" si="0"/>
        <v>50400</v>
      </c>
    </row>
    <row r="108" spans="1:11" ht="30" customHeight="1" thickBot="1">
      <c r="A108" s="9" t="s">
        <v>204</v>
      </c>
      <c r="B108" s="7" t="s">
        <v>183</v>
      </c>
      <c r="C108" s="7" t="s">
        <v>184</v>
      </c>
      <c r="D108" s="10">
        <v>2</v>
      </c>
      <c r="E108" s="10">
        <v>2</v>
      </c>
      <c r="F108" s="10">
        <v>0</v>
      </c>
      <c r="G108" s="10">
        <v>0</v>
      </c>
      <c r="H108" s="10">
        <v>0</v>
      </c>
      <c r="I108" s="12">
        <v>1</v>
      </c>
      <c r="J108" s="13">
        <v>126000</v>
      </c>
      <c r="K108" s="15">
        <f t="shared" si="0"/>
        <v>126000</v>
      </c>
    </row>
    <row r="109" spans="1:11" ht="30" customHeight="1" thickBot="1">
      <c r="A109" s="11" t="s">
        <v>205</v>
      </c>
      <c r="B109" s="7" t="s">
        <v>188</v>
      </c>
      <c r="C109" s="7" t="s">
        <v>189</v>
      </c>
      <c r="D109" s="10">
        <v>1</v>
      </c>
      <c r="E109" s="10">
        <v>1</v>
      </c>
      <c r="F109" s="10">
        <v>0</v>
      </c>
      <c r="G109" s="10">
        <v>0</v>
      </c>
      <c r="H109" s="10">
        <v>0</v>
      </c>
      <c r="I109" s="12">
        <v>0.8</v>
      </c>
      <c r="J109" s="13">
        <v>126000</v>
      </c>
      <c r="K109" s="15">
        <f t="shared" si="0"/>
        <v>100800</v>
      </c>
    </row>
    <row r="110" spans="1:11" ht="38.25" customHeight="1" thickBot="1">
      <c r="A110" s="9" t="s">
        <v>206</v>
      </c>
      <c r="B110" s="7" t="s">
        <v>185</v>
      </c>
      <c r="C110" s="7" t="s">
        <v>186</v>
      </c>
      <c r="D110" s="10">
        <v>1</v>
      </c>
      <c r="E110" s="10">
        <v>0</v>
      </c>
      <c r="F110" s="10">
        <v>0</v>
      </c>
      <c r="G110" s="10">
        <v>1</v>
      </c>
      <c r="H110" s="10">
        <v>0</v>
      </c>
      <c r="I110" s="12">
        <v>1</v>
      </c>
      <c r="J110" s="13">
        <v>126000</v>
      </c>
      <c r="K110" s="15">
        <f t="shared" si="0"/>
        <v>126000</v>
      </c>
    </row>
    <row r="111" spans="1:11" ht="36" customHeight="1" thickBot="1">
      <c r="A111" s="24" t="s">
        <v>207</v>
      </c>
      <c r="B111" s="25"/>
      <c r="C111" s="26"/>
      <c r="D111" s="23">
        <f aca="true" t="shared" si="1" ref="D111:I111">SUM(D8:D110)</f>
        <v>169</v>
      </c>
      <c r="E111" s="23">
        <f t="shared" si="1"/>
        <v>29</v>
      </c>
      <c r="F111" s="23">
        <f t="shared" si="1"/>
        <v>98</v>
      </c>
      <c r="G111" s="23">
        <f t="shared" si="1"/>
        <v>42</v>
      </c>
      <c r="H111" s="23">
        <f t="shared" si="1"/>
        <v>0</v>
      </c>
      <c r="I111" s="23">
        <f t="shared" si="1"/>
        <v>132.32000000000002</v>
      </c>
      <c r="J111" s="20"/>
      <c r="K111" s="21">
        <f>SUM(K8:K110)</f>
        <v>16609320</v>
      </c>
    </row>
    <row r="112" spans="1:11" ht="30" customHeight="1" thickBot="1">
      <c r="A112" s="22"/>
      <c r="B112" s="79"/>
      <c r="C112" s="80"/>
      <c r="D112" s="80"/>
      <c r="E112" s="80"/>
      <c r="F112" s="80"/>
      <c r="G112" s="80"/>
      <c r="H112" s="80"/>
      <c r="I112" s="80"/>
      <c r="J112" s="80"/>
      <c r="K112" s="81"/>
    </row>
  </sheetData>
  <sheetProtection/>
  <mergeCells count="494">
    <mergeCell ref="B112:K112"/>
    <mergeCell ref="A98:A99"/>
    <mergeCell ref="B98:B99"/>
    <mergeCell ref="D98:D99"/>
    <mergeCell ref="E98:E99"/>
    <mergeCell ref="A92:A93"/>
    <mergeCell ref="A96:A97"/>
    <mergeCell ref="B96:B97"/>
    <mergeCell ref="D96:D97"/>
    <mergeCell ref="E96:E97"/>
    <mergeCell ref="E94:E95"/>
    <mergeCell ref="C94:C95"/>
    <mergeCell ref="K82:K83"/>
    <mergeCell ref="G96:G97"/>
    <mergeCell ref="B92:B93"/>
    <mergeCell ref="D92:D93"/>
    <mergeCell ref="C92:C93"/>
    <mergeCell ref="H96:H97"/>
    <mergeCell ref="G94:G95"/>
    <mergeCell ref="H94:H95"/>
    <mergeCell ref="I92:I93"/>
    <mergeCell ref="H18:H19"/>
    <mergeCell ref="H24:H25"/>
    <mergeCell ref="H14:H15"/>
    <mergeCell ref="H38:H39"/>
    <mergeCell ref="H82:H83"/>
    <mergeCell ref="H84:H85"/>
    <mergeCell ref="I72:I73"/>
    <mergeCell ref="I40:I41"/>
    <mergeCell ref="I90:I91"/>
    <mergeCell ref="B86:B87"/>
    <mergeCell ref="D86:D87"/>
    <mergeCell ref="H92:H93"/>
    <mergeCell ref="G90:G91"/>
    <mergeCell ref="E92:E93"/>
    <mergeCell ref="F92:F93"/>
    <mergeCell ref="G92:G93"/>
    <mergeCell ref="H90:H91"/>
    <mergeCell ref="A90:A91"/>
    <mergeCell ref="B90:B91"/>
    <mergeCell ref="D90:D91"/>
    <mergeCell ref="A88:A89"/>
    <mergeCell ref="E90:E91"/>
    <mergeCell ref="F90:F91"/>
    <mergeCell ref="G98:G99"/>
    <mergeCell ref="H98:H99"/>
    <mergeCell ref="I98:I99"/>
    <mergeCell ref="I96:I97"/>
    <mergeCell ref="J96:J97"/>
    <mergeCell ref="F94:F95"/>
    <mergeCell ref="I94:I95"/>
    <mergeCell ref="F96:F97"/>
    <mergeCell ref="A84:A85"/>
    <mergeCell ref="B84:B85"/>
    <mergeCell ref="D84:D85"/>
    <mergeCell ref="E84:E85"/>
    <mergeCell ref="F84:F85"/>
    <mergeCell ref="F98:F99"/>
    <mergeCell ref="A94:A95"/>
    <mergeCell ref="B94:B95"/>
    <mergeCell ref="D94:D95"/>
    <mergeCell ref="A86:A87"/>
    <mergeCell ref="K84:K85"/>
    <mergeCell ref="J84:J85"/>
    <mergeCell ref="I84:I85"/>
    <mergeCell ref="K86:K87"/>
    <mergeCell ref="B88:B89"/>
    <mergeCell ref="D88:D89"/>
    <mergeCell ref="E88:E89"/>
    <mergeCell ref="F88:F89"/>
    <mergeCell ref="G88:G89"/>
    <mergeCell ref="J86:J87"/>
    <mergeCell ref="G84:G85"/>
    <mergeCell ref="E86:E87"/>
    <mergeCell ref="F86:F87"/>
    <mergeCell ref="G86:G87"/>
    <mergeCell ref="I86:I87"/>
    <mergeCell ref="F80:F81"/>
    <mergeCell ref="A82:A83"/>
    <mergeCell ref="B82:B83"/>
    <mergeCell ref="D82:D83"/>
    <mergeCell ref="E82:E83"/>
    <mergeCell ref="F82:F83"/>
    <mergeCell ref="D78:D79"/>
    <mergeCell ref="A80:A81"/>
    <mergeCell ref="B80:B81"/>
    <mergeCell ref="D80:D81"/>
    <mergeCell ref="E80:E81"/>
    <mergeCell ref="H74:H75"/>
    <mergeCell ref="B76:B77"/>
    <mergeCell ref="D76:D77"/>
    <mergeCell ref="E76:E77"/>
    <mergeCell ref="F76:F77"/>
    <mergeCell ref="G76:G77"/>
    <mergeCell ref="I78:I79"/>
    <mergeCell ref="G80:G81"/>
    <mergeCell ref="I80:I81"/>
    <mergeCell ref="K78:K79"/>
    <mergeCell ref="J78:J79"/>
    <mergeCell ref="A78:A79"/>
    <mergeCell ref="B78:B79"/>
    <mergeCell ref="E78:E79"/>
    <mergeCell ref="K68:K69"/>
    <mergeCell ref="K70:K71"/>
    <mergeCell ref="J72:J73"/>
    <mergeCell ref="K72:K73"/>
    <mergeCell ref="G74:G75"/>
    <mergeCell ref="K74:K75"/>
    <mergeCell ref="G68:G69"/>
    <mergeCell ref="I70:I71"/>
    <mergeCell ref="H70:H71"/>
    <mergeCell ref="G70:G71"/>
    <mergeCell ref="K76:K77"/>
    <mergeCell ref="I76:I77"/>
    <mergeCell ref="J74:J75"/>
    <mergeCell ref="J70:J71"/>
    <mergeCell ref="A76:A77"/>
    <mergeCell ref="E74:E75"/>
    <mergeCell ref="F74:F75"/>
    <mergeCell ref="A72:A73"/>
    <mergeCell ref="B72:B73"/>
    <mergeCell ref="J76:J77"/>
    <mergeCell ref="D72:D73"/>
    <mergeCell ref="E72:E73"/>
    <mergeCell ref="B68:B69"/>
    <mergeCell ref="D68:D69"/>
    <mergeCell ref="E68:E69"/>
    <mergeCell ref="F68:F69"/>
    <mergeCell ref="J66:J67"/>
    <mergeCell ref="I68:I69"/>
    <mergeCell ref="A66:A67"/>
    <mergeCell ref="B66:B67"/>
    <mergeCell ref="D66:D67"/>
    <mergeCell ref="E66:E67"/>
    <mergeCell ref="F66:F67"/>
    <mergeCell ref="J68:J69"/>
    <mergeCell ref="I66:I67"/>
    <mergeCell ref="A68:A69"/>
    <mergeCell ref="K60:K61"/>
    <mergeCell ref="K62:K63"/>
    <mergeCell ref="J64:J65"/>
    <mergeCell ref="K64:K65"/>
    <mergeCell ref="G66:G67"/>
    <mergeCell ref="I64:I65"/>
    <mergeCell ref="J62:J63"/>
    <mergeCell ref="I60:I61"/>
    <mergeCell ref="K66:K67"/>
    <mergeCell ref="I62:I63"/>
    <mergeCell ref="J60:J61"/>
    <mergeCell ref="A64:A65"/>
    <mergeCell ref="B64:B65"/>
    <mergeCell ref="D64:D65"/>
    <mergeCell ref="E64:E65"/>
    <mergeCell ref="F64:F65"/>
    <mergeCell ref="G64:G65"/>
    <mergeCell ref="A62:A63"/>
    <mergeCell ref="B62:B63"/>
    <mergeCell ref="D62:D63"/>
    <mergeCell ref="E62:E63"/>
    <mergeCell ref="F62:F63"/>
    <mergeCell ref="G62:G63"/>
    <mergeCell ref="J58:J59"/>
    <mergeCell ref="K58:K59"/>
    <mergeCell ref="H50:H51"/>
    <mergeCell ref="H54:H55"/>
    <mergeCell ref="J56:J57"/>
    <mergeCell ref="I56:I57"/>
    <mergeCell ref="I58:I59"/>
    <mergeCell ref="A60:A61"/>
    <mergeCell ref="B60:B61"/>
    <mergeCell ref="D60:D61"/>
    <mergeCell ref="E60:E61"/>
    <mergeCell ref="F60:F61"/>
    <mergeCell ref="G60:G61"/>
    <mergeCell ref="C60:C61"/>
    <mergeCell ref="K54:K55"/>
    <mergeCell ref="K56:K57"/>
    <mergeCell ref="D56:D57"/>
    <mergeCell ref="E56:E57"/>
    <mergeCell ref="F56:F57"/>
    <mergeCell ref="G56:G57"/>
    <mergeCell ref="I54:I55"/>
    <mergeCell ref="A58:A59"/>
    <mergeCell ref="B58:B59"/>
    <mergeCell ref="D58:D59"/>
    <mergeCell ref="E58:E59"/>
    <mergeCell ref="F58:F59"/>
    <mergeCell ref="G58:G59"/>
    <mergeCell ref="A56:A57"/>
    <mergeCell ref="J54:J55"/>
    <mergeCell ref="A54:A55"/>
    <mergeCell ref="B54:B55"/>
    <mergeCell ref="D54:D55"/>
    <mergeCell ref="E54:E55"/>
    <mergeCell ref="F54:F55"/>
    <mergeCell ref="G54:G55"/>
    <mergeCell ref="B56:B57"/>
    <mergeCell ref="B52:B53"/>
    <mergeCell ref="D52:D53"/>
    <mergeCell ref="E52:E53"/>
    <mergeCell ref="F52:F53"/>
    <mergeCell ref="J48:J49"/>
    <mergeCell ref="J52:J53"/>
    <mergeCell ref="G50:G51"/>
    <mergeCell ref="I50:I51"/>
    <mergeCell ref="G52:G53"/>
    <mergeCell ref="F48:F49"/>
    <mergeCell ref="G48:G49"/>
    <mergeCell ref="I52:I53"/>
    <mergeCell ref="I48:I49"/>
    <mergeCell ref="K48:K49"/>
    <mergeCell ref="K50:K51"/>
    <mergeCell ref="K52:K53"/>
    <mergeCell ref="J50:J51"/>
    <mergeCell ref="H48:H49"/>
    <mergeCell ref="A46:A47"/>
    <mergeCell ref="B46:B47"/>
    <mergeCell ref="D46:D47"/>
    <mergeCell ref="E46:E47"/>
    <mergeCell ref="A48:A49"/>
    <mergeCell ref="B48:B49"/>
    <mergeCell ref="D48:D49"/>
    <mergeCell ref="E48:E49"/>
    <mergeCell ref="F46:F47"/>
    <mergeCell ref="G46:G47"/>
    <mergeCell ref="I46:I47"/>
    <mergeCell ref="I42:I43"/>
    <mergeCell ref="K46:K47"/>
    <mergeCell ref="J46:J47"/>
    <mergeCell ref="H46:H47"/>
    <mergeCell ref="I44:I45"/>
    <mergeCell ref="J42:J43"/>
    <mergeCell ref="H42:H43"/>
    <mergeCell ref="A42:A43"/>
    <mergeCell ref="K42:K43"/>
    <mergeCell ref="J44:J45"/>
    <mergeCell ref="K44:K45"/>
    <mergeCell ref="A44:A45"/>
    <mergeCell ref="B44:B45"/>
    <mergeCell ref="D44:D45"/>
    <mergeCell ref="E44:E45"/>
    <mergeCell ref="F44:F45"/>
    <mergeCell ref="G44:G45"/>
    <mergeCell ref="B42:B43"/>
    <mergeCell ref="D42:D43"/>
    <mergeCell ref="E42:E43"/>
    <mergeCell ref="F42:F43"/>
    <mergeCell ref="G42:G43"/>
    <mergeCell ref="I36:I37"/>
    <mergeCell ref="B38:B39"/>
    <mergeCell ref="D38:D39"/>
    <mergeCell ref="E38:E39"/>
    <mergeCell ref="F38:F39"/>
    <mergeCell ref="K40:K41"/>
    <mergeCell ref="J34:J35"/>
    <mergeCell ref="I38:I39"/>
    <mergeCell ref="I34:I35"/>
    <mergeCell ref="J40:J41"/>
    <mergeCell ref="A38:A39"/>
    <mergeCell ref="G36:G37"/>
    <mergeCell ref="K34:K35"/>
    <mergeCell ref="K36:K37"/>
    <mergeCell ref="J38:J39"/>
    <mergeCell ref="K38:K39"/>
    <mergeCell ref="A34:A35"/>
    <mergeCell ref="B34:B35"/>
    <mergeCell ref="D34:D35"/>
    <mergeCell ref="E34:E35"/>
    <mergeCell ref="A40:A41"/>
    <mergeCell ref="D40:D41"/>
    <mergeCell ref="E40:E41"/>
    <mergeCell ref="F40:F41"/>
    <mergeCell ref="G40:G41"/>
    <mergeCell ref="A36:A37"/>
    <mergeCell ref="B36:B37"/>
    <mergeCell ref="A32:A33"/>
    <mergeCell ref="B32:B33"/>
    <mergeCell ref="D32:D33"/>
    <mergeCell ref="E32:E33"/>
    <mergeCell ref="D36:D37"/>
    <mergeCell ref="E36:E37"/>
    <mergeCell ref="H32:H33"/>
    <mergeCell ref="A28:A29"/>
    <mergeCell ref="C28:C29"/>
    <mergeCell ref="D28:D29"/>
    <mergeCell ref="F34:F35"/>
    <mergeCell ref="F32:F33"/>
    <mergeCell ref="C30:C31"/>
    <mergeCell ref="G32:G33"/>
    <mergeCell ref="K32:K33"/>
    <mergeCell ref="A30:A31"/>
    <mergeCell ref="B30:B31"/>
    <mergeCell ref="D30:D31"/>
    <mergeCell ref="E30:E31"/>
    <mergeCell ref="F30:F31"/>
    <mergeCell ref="G30:G31"/>
    <mergeCell ref="I32:I33"/>
    <mergeCell ref="J30:J31"/>
    <mergeCell ref="J32:J33"/>
    <mergeCell ref="B26:B27"/>
    <mergeCell ref="D26:D27"/>
    <mergeCell ref="K26:K27"/>
    <mergeCell ref="I30:I31"/>
    <mergeCell ref="K30:K31"/>
    <mergeCell ref="K28:K29"/>
    <mergeCell ref="I26:I27"/>
    <mergeCell ref="I28:I29"/>
    <mergeCell ref="J26:J27"/>
    <mergeCell ref="A22:A23"/>
    <mergeCell ref="D22:D23"/>
    <mergeCell ref="E22:E23"/>
    <mergeCell ref="E28:E29"/>
    <mergeCell ref="F28:F29"/>
    <mergeCell ref="G28:G29"/>
    <mergeCell ref="E26:E27"/>
    <mergeCell ref="F26:F27"/>
    <mergeCell ref="G26:G27"/>
    <mergeCell ref="A26:A27"/>
    <mergeCell ref="A24:A25"/>
    <mergeCell ref="B24:B25"/>
    <mergeCell ref="D24:D25"/>
    <mergeCell ref="E24:E25"/>
    <mergeCell ref="F24:F25"/>
    <mergeCell ref="K24:K25"/>
    <mergeCell ref="F22:F23"/>
    <mergeCell ref="G22:G23"/>
    <mergeCell ref="I22:I23"/>
    <mergeCell ref="K18:K19"/>
    <mergeCell ref="I18:I19"/>
    <mergeCell ref="A20:A21"/>
    <mergeCell ref="B20:B21"/>
    <mergeCell ref="D20:D21"/>
    <mergeCell ref="E20:E21"/>
    <mergeCell ref="F20:F21"/>
    <mergeCell ref="K16:K17"/>
    <mergeCell ref="G16:G17"/>
    <mergeCell ref="I16:I17"/>
    <mergeCell ref="H16:H17"/>
    <mergeCell ref="A18:A19"/>
    <mergeCell ref="B18:B19"/>
    <mergeCell ref="D18:D19"/>
    <mergeCell ref="E18:E19"/>
    <mergeCell ref="F18:F19"/>
    <mergeCell ref="G18:G19"/>
    <mergeCell ref="A16:A17"/>
    <mergeCell ref="B16:B17"/>
    <mergeCell ref="D16:D17"/>
    <mergeCell ref="E16:E17"/>
    <mergeCell ref="F16:F17"/>
    <mergeCell ref="E12:E13"/>
    <mergeCell ref="F12:F13"/>
    <mergeCell ref="A14:A15"/>
    <mergeCell ref="B14:B15"/>
    <mergeCell ref="D14:D15"/>
    <mergeCell ref="E14:E15"/>
    <mergeCell ref="F14:F15"/>
    <mergeCell ref="G14:G15"/>
    <mergeCell ref="A8:A9"/>
    <mergeCell ref="B12:B13"/>
    <mergeCell ref="D12:D13"/>
    <mergeCell ref="H8:H9"/>
    <mergeCell ref="G12:G13"/>
    <mergeCell ref="A10:A11"/>
    <mergeCell ref="B10:B11"/>
    <mergeCell ref="A12:A13"/>
    <mergeCell ref="H12:H13"/>
    <mergeCell ref="G8:G9"/>
    <mergeCell ref="I8:I9"/>
    <mergeCell ref="I12:I13"/>
    <mergeCell ref="B8:B9"/>
    <mergeCell ref="F8:F9"/>
    <mergeCell ref="J14:J15"/>
    <mergeCell ref="D10:D11"/>
    <mergeCell ref="E10:E11"/>
    <mergeCell ref="F10:F11"/>
    <mergeCell ref="G10:G11"/>
    <mergeCell ref="I14:I15"/>
    <mergeCell ref="F36:F37"/>
    <mergeCell ref="K20:K21"/>
    <mergeCell ref="J28:J29"/>
    <mergeCell ref="H26:H27"/>
    <mergeCell ref="H34:H35"/>
    <mergeCell ref="H30:H31"/>
    <mergeCell ref="G34:G35"/>
    <mergeCell ref="G20:G21"/>
    <mergeCell ref="H28:H29"/>
    <mergeCell ref="G24:G25"/>
    <mergeCell ref="A5:A7"/>
    <mergeCell ref="B5:B7"/>
    <mergeCell ref="C5:C7"/>
    <mergeCell ref="D5:D7"/>
    <mergeCell ref="I5:I7"/>
    <mergeCell ref="H10:H11"/>
    <mergeCell ref="E5:H6"/>
    <mergeCell ref="D8:D9"/>
    <mergeCell ref="I10:I11"/>
    <mergeCell ref="E8:E9"/>
    <mergeCell ref="G38:G39"/>
    <mergeCell ref="J16:J17"/>
    <mergeCell ref="J18:J19"/>
    <mergeCell ref="J20:J21"/>
    <mergeCell ref="J22:J23"/>
    <mergeCell ref="H20:H21"/>
    <mergeCell ref="J36:J37"/>
    <mergeCell ref="I20:I21"/>
    <mergeCell ref="J24:J25"/>
    <mergeCell ref="I24:I25"/>
    <mergeCell ref="A100:A101"/>
    <mergeCell ref="B100:B101"/>
    <mergeCell ref="C100:C101"/>
    <mergeCell ref="D100:D101"/>
    <mergeCell ref="E100:E101"/>
    <mergeCell ref="H62:H63"/>
    <mergeCell ref="C98:C99"/>
    <mergeCell ref="A74:A75"/>
    <mergeCell ref="B74:B75"/>
    <mergeCell ref="D74:D75"/>
    <mergeCell ref="H100:H101"/>
    <mergeCell ref="H64:H65"/>
    <mergeCell ref="H52:H53"/>
    <mergeCell ref="F70:F71"/>
    <mergeCell ref="F78:F79"/>
    <mergeCell ref="G78:G79"/>
    <mergeCell ref="G82:G83"/>
    <mergeCell ref="G72:G73"/>
    <mergeCell ref="F72:F73"/>
    <mergeCell ref="F100:F101"/>
    <mergeCell ref="A70:A71"/>
    <mergeCell ref="B70:B71"/>
    <mergeCell ref="D70:D71"/>
    <mergeCell ref="E70:E71"/>
    <mergeCell ref="H78:H79"/>
    <mergeCell ref="F50:F51"/>
    <mergeCell ref="A50:A51"/>
    <mergeCell ref="D50:D51"/>
    <mergeCell ref="E50:E51"/>
    <mergeCell ref="A52:A53"/>
    <mergeCell ref="A102:A103"/>
    <mergeCell ref="B102:B103"/>
    <mergeCell ref="C102:C103"/>
    <mergeCell ref="D102:D103"/>
    <mergeCell ref="J80:J81"/>
    <mergeCell ref="J88:J89"/>
    <mergeCell ref="I88:I89"/>
    <mergeCell ref="J82:J83"/>
    <mergeCell ref="G100:G101"/>
    <mergeCell ref="I100:I101"/>
    <mergeCell ref="H36:H37"/>
    <mergeCell ref="H44:H45"/>
    <mergeCell ref="H68:H69"/>
    <mergeCell ref="H56:H57"/>
    <mergeCell ref="H66:H67"/>
    <mergeCell ref="H60:H61"/>
    <mergeCell ref="H40:H41"/>
    <mergeCell ref="H72:H73"/>
    <mergeCell ref="H76:H77"/>
    <mergeCell ref="H58:H59"/>
    <mergeCell ref="E102:E103"/>
    <mergeCell ref="F102:F103"/>
    <mergeCell ref="H102:H103"/>
    <mergeCell ref="H88:H89"/>
    <mergeCell ref="H80:H81"/>
    <mergeCell ref="H86:H87"/>
    <mergeCell ref="G102:G103"/>
    <mergeCell ref="K102:K103"/>
    <mergeCell ref="K8:K9"/>
    <mergeCell ref="K10:K11"/>
    <mergeCell ref="K12:K13"/>
    <mergeCell ref="K100:K101"/>
    <mergeCell ref="I82:I83"/>
    <mergeCell ref="K94:K95"/>
    <mergeCell ref="J100:J101"/>
    <mergeCell ref="I74:I75"/>
    <mergeCell ref="K14:K15"/>
    <mergeCell ref="H22:H23"/>
    <mergeCell ref="K22:K23"/>
    <mergeCell ref="K80:K81"/>
    <mergeCell ref="A2:K3"/>
    <mergeCell ref="J98:J99"/>
    <mergeCell ref="K98:K99"/>
    <mergeCell ref="K5:K7"/>
    <mergeCell ref="J8:J9"/>
    <mergeCell ref="J10:J11"/>
    <mergeCell ref="J12:J13"/>
    <mergeCell ref="A111:C111"/>
    <mergeCell ref="J102:J103"/>
    <mergeCell ref="K88:K89"/>
    <mergeCell ref="K90:K91"/>
    <mergeCell ref="J92:J93"/>
    <mergeCell ref="K92:K93"/>
    <mergeCell ref="J94:J95"/>
    <mergeCell ref="J90:J91"/>
    <mergeCell ref="K96:K97"/>
    <mergeCell ref="I102:I103"/>
  </mergeCells>
  <printOptions/>
  <pageMargins left="0.25" right="0.25" top="0.75" bottom="0.75" header="0.3" footer="0.3"/>
  <pageSetup fitToHeight="0" fitToWidth="1" horizontalDpi="600" verticalDpi="600" orientation="landscape" paperSize="9" r:id="rId1"/>
  <rowBreaks count="1" manualBreakCount="1">
    <brk id="104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chytilp</dc:creator>
  <cp:keywords/>
  <dc:description/>
  <cp:lastModifiedBy>chytilp</cp:lastModifiedBy>
  <cp:lastPrinted>2012-01-23T10:03:42Z</cp:lastPrinted>
  <dcterms:created xsi:type="dcterms:W3CDTF">2012-01-17T08:31:26Z</dcterms:created>
  <dcterms:modified xsi:type="dcterms:W3CDTF">2013-01-21T10:42:04Z</dcterms:modified>
  <cp:category/>
  <cp:version/>
  <cp:contentType/>
  <cp:contentStatus/>
</cp:coreProperties>
</file>