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4" sheetId="1" r:id="rId1"/>
  </sheets>
  <definedNames>
    <definedName name="_xlnm.Print_Area" localSheetId="0">'Centralizované 2014'!$A$1:$K$274</definedName>
  </definedNames>
  <calcPr fullCalcOnLoad="1"/>
</workbook>
</file>

<file path=xl/sharedStrings.xml><?xml version="1.0" encoding="utf-8"?>
<sst xmlns="http://schemas.openxmlformats.org/spreadsheetml/2006/main" count="776" uniqueCount="190">
  <si>
    <t xml:space="preserve">1. Akademie múzických umění v Praze </t>
  </si>
  <si>
    <t>Číslo proj.</t>
  </si>
  <si>
    <t>Program</t>
  </si>
  <si>
    <t>Tematické zaměření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</si>
  <si>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</si>
  <si>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</si>
  <si>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</si>
  <si>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</si>
  <si>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</si>
  <si>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>NIV</t>
  </si>
  <si>
    <t>INV</t>
  </si>
  <si>
    <t>Celk.</t>
  </si>
  <si>
    <t>Celkem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</si>
  <si>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</si>
  <si>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</si>
  <si>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</si>
  <si>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</si>
  <si>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</si>
  <si>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</si>
  <si>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8. Mendelova univerzita v Brně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</si>
  <si>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</si>
  <si>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</si>
  <si>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</si>
  <si>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</si>
  <si>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</si>
  <si>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</si>
  <si>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</si>
  <si>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</si>
  <si>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</si>
  <si>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 xml:space="preserve">  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</si>
  <si>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</si>
  <si>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</si>
  <si>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</si>
  <si>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</si>
  <si>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22. Vysoká škola polytechnická Jihlava</t>
  </si>
  <si>
    <t>23. Vysoká škola technická a ekonomická v Českých Budějovicích</t>
  </si>
  <si>
    <t>24. Vysoká škola uměleckoprůmyslová v Praze</t>
  </si>
  <si>
    <t>25. Vysoké učení technické v Brně</t>
  </si>
  <si>
    <t>26. Západočeská univerzita v Plzni</t>
  </si>
  <si>
    <t xml:space="preserve">  Přidělené prostředky          na rok 2014 ( v tis. Kč )</t>
  </si>
  <si>
    <t>CSM6</t>
  </si>
  <si>
    <t>c</t>
  </si>
  <si>
    <t>AMU</t>
  </si>
  <si>
    <t>Postdoktorské rezidence jako podpora výzkumných a pedagogických týmů AMU s akcentem na mladé pedagogy III</t>
  </si>
  <si>
    <t>Svobodová D., MgA., Mgr.</t>
  </si>
  <si>
    <t>1/12-12/17</t>
  </si>
  <si>
    <t>C1</t>
  </si>
  <si>
    <t>Podpora excelence a rozvoj mechanismů vzájemného srovnávání v oborech múzických umění</t>
  </si>
  <si>
    <t>Mareš V., prof.</t>
  </si>
  <si>
    <t>JAMU</t>
  </si>
  <si>
    <t>Cejpek V. prof. PhDr.</t>
  </si>
  <si>
    <t>C24</t>
  </si>
  <si>
    <t>d</t>
  </si>
  <si>
    <t>ČZU</t>
  </si>
  <si>
    <t>Rozvinutí výuky v oblasti CSR na základě sdílení dosavadních zkušeností vysokých škol</t>
  </si>
  <si>
    <t>Šubrt T., doc. Ing. Ph.D.</t>
  </si>
  <si>
    <t>1/14-12/14</t>
  </si>
  <si>
    <t>VŠE</t>
  </si>
  <si>
    <t>Dvořáková Z., prof. Ing. CSc.</t>
  </si>
  <si>
    <t>CSM8</t>
  </si>
  <si>
    <t>Rozvoj vědeckých pracovníků VŠE v Praze v oblasti managementu vědy a vzdělávání</t>
  </si>
  <si>
    <t>Kačín R., Ing.</t>
  </si>
  <si>
    <t>1/12-12/14</t>
  </si>
  <si>
    <t>C28</t>
  </si>
  <si>
    <t>UK</t>
  </si>
  <si>
    <t>Virtuální pacient - modely a simulátory pro výuku medicíny a biomedicínského inženýrství</t>
  </si>
  <si>
    <t>Kofránek J., Doc. MUDr. CSc.</t>
  </si>
  <si>
    <t>1/14 - 12/14</t>
  </si>
  <si>
    <t>ČVUT</t>
  </si>
  <si>
    <t>Hozman J., Doc. Ing. Ph.D.</t>
  </si>
  <si>
    <t>C26</t>
  </si>
  <si>
    <t>Laboratoře výuky radiofarmak a značených sloučenin</t>
  </si>
  <si>
    <t>Kozempel J., RNDr. Ph.D.</t>
  </si>
  <si>
    <t>1/14-12/16</t>
  </si>
  <si>
    <t>VŠCHT</t>
  </si>
  <si>
    <t>Wimmer Z., prof. Ing. DrSc.</t>
  </si>
  <si>
    <t>C30</t>
  </si>
  <si>
    <t>VŠUP</t>
  </si>
  <si>
    <t>Pražské ateliéry – inovace výuky v mezioborovém kontextu sochařství a intermédií na základě spolupráce dvou ateliérů nejvýznamnějších pražských vysokých výtvarných škol s dalšími institucemi</t>
  </si>
  <si>
    <t>MgA. Edith Jeřábková</t>
  </si>
  <si>
    <t>AVU</t>
  </si>
  <si>
    <t>ak. soch. Pavel Humhal</t>
  </si>
  <si>
    <t>C17</t>
  </si>
  <si>
    <t>VUT</t>
  </si>
  <si>
    <t>Provazník I., Prof. Ing. Ph.D.</t>
  </si>
  <si>
    <t>VŠB-TUO</t>
  </si>
  <si>
    <t>Penhaker M., Ing. Ph.D.</t>
  </si>
  <si>
    <t>OU</t>
  </si>
  <si>
    <t>Martínek A., Doc. MUDr. CSc.</t>
  </si>
  <si>
    <t>C3</t>
  </si>
  <si>
    <t>Zvyšování kvalifikace studentů doktorských studijních programů a post-doktorandů zemědělských a veterinárních oborů zapojením do multidisciplinárních meziuniverzitních týmů</t>
  </si>
  <si>
    <t>Sedmíková M., prof. Ing. Mgr. Ph.D.</t>
  </si>
  <si>
    <t>MENDELU</t>
  </si>
  <si>
    <t>Salašová A., doc. Dr. Ing.</t>
  </si>
  <si>
    <t>VFU</t>
  </si>
  <si>
    <t>Lopatářová M., prof. MVDr. CSc.</t>
  </si>
  <si>
    <t>C25</t>
  </si>
  <si>
    <t>Podpora spolupráce a využívání synergie v mezioborových studiích ČZU v Praze a VŠCHT Praha s cílem zvýšit kvalitu studia a konkurenceschopnost absolventů</t>
  </si>
  <si>
    <t>Zasadíl P., Ing. Ph.D.</t>
  </si>
  <si>
    <t>Urban Š., prof.. RNDr. CSc.</t>
  </si>
  <si>
    <t>CSM7</t>
  </si>
  <si>
    <t>Rozvoj doktorských studijních programů a podpora kvalitních post-doktorandů na Univerzitě Karlově v roce 2014</t>
  </si>
  <si>
    <t>Bělonožník J., Ing.</t>
  </si>
  <si>
    <t>C16</t>
  </si>
  <si>
    <t xml:space="preserve">VŠCHT </t>
  </si>
  <si>
    <t xml:space="preserve">Centrum pro analýzu a diagnostiku fyzikálních a chemických vlastností pokročilých materiálů </t>
  </si>
  <si>
    <t>Růžička K., doc. Ing. CSc.</t>
  </si>
  <si>
    <t>C6</t>
  </si>
  <si>
    <t>MU</t>
  </si>
  <si>
    <t>Osobnostním rozvojem ke kariérnímu uplatnění studentů (ORKUS)</t>
  </si>
  <si>
    <t>Karmazínová Š., Mgr.</t>
  </si>
  <si>
    <t>Rais K., prof. Ing. CSc. MBA, dr.h.c.</t>
  </si>
  <si>
    <t>UHK</t>
  </si>
  <si>
    <t>Pešťáková M., Mgr.</t>
  </si>
  <si>
    <t>Sapíková L., Ing.</t>
  </si>
  <si>
    <t>C22</t>
  </si>
  <si>
    <t>Mezioborová výuka studentů oborů podílejících se na ochraně kulturního dědictví</t>
  </si>
  <si>
    <t>Stretti K., Prof.</t>
  </si>
  <si>
    <t>Novák P., prof. Ing., CSc.</t>
  </si>
  <si>
    <t>CSM3</t>
  </si>
  <si>
    <t>Rozšíření odborného vzdělávání studentů AMU se specializací na divadelní práci ve specifických skupinách</t>
  </si>
  <si>
    <t>Novák V., MgA., Ph.D.</t>
  </si>
  <si>
    <t>a</t>
  </si>
  <si>
    <t>C7</t>
  </si>
  <si>
    <t>Inovace Univerzitního informačního systému (IUIS)</t>
  </si>
  <si>
    <t>Máchal P., doc. Ing., CSc.</t>
  </si>
  <si>
    <t>1/13-8/15</t>
  </si>
  <si>
    <t>Nenadál K., RNDr.</t>
  </si>
  <si>
    <t>Vojáček J., Ing.</t>
  </si>
  <si>
    <t>1/14-8/15</t>
  </si>
  <si>
    <t>C13</t>
  </si>
  <si>
    <t>UP</t>
  </si>
  <si>
    <t>Spolupráce pedagogických fakult - konsorcium pedagogických fakult</t>
  </si>
  <si>
    <t>Mgr. Pavel Neumeister, Ph.D.</t>
  </si>
  <si>
    <t>doc.PhDr. Pavel Vacek, Ph.D.</t>
  </si>
  <si>
    <t>TUL</t>
  </si>
  <si>
    <t>PaedDr. ICLic. Michal Podzimek, Th.D.</t>
  </si>
  <si>
    <t>UJEP</t>
  </si>
  <si>
    <t>doc.PaedDr. Ivana Brtnová -Čepičková, Ph.D.</t>
  </si>
  <si>
    <t>ZČU</t>
  </si>
  <si>
    <t>doc.PaedDr. Jana Coufalová,CSc.</t>
  </si>
  <si>
    <t>Mgr. Michal Vančura, Ph.D.</t>
  </si>
  <si>
    <t>JU</t>
  </si>
  <si>
    <t>doc.PaedDr. Radka Wildová, CSc.</t>
  </si>
  <si>
    <t>C19</t>
  </si>
  <si>
    <t>Institut intermédií: rozvoj nových výukových aktivit</t>
  </si>
  <si>
    <t>Berka R., Ing. Ph.D.</t>
  </si>
  <si>
    <t>Vojtěchovský M., Mgr.</t>
  </si>
  <si>
    <t>C27</t>
  </si>
  <si>
    <t>Meziuniverzitní laboratoř pro "in situ" výuku transportních procesů v reálném horninovém prostředí</t>
  </si>
  <si>
    <t>Pacovský J., prof. Ing. CSc.</t>
  </si>
  <si>
    <t>1/14-12/15</t>
  </si>
  <si>
    <t>Volka K., prof. Ing. CSc.</t>
  </si>
  <si>
    <t>C4</t>
  </si>
  <si>
    <t>Rozvoj informačních systémů pro podporu procesního řízení administrativních a správních agend VVŠ</t>
  </si>
  <si>
    <t>Holý R., Ing.</t>
  </si>
  <si>
    <t>UPar</t>
  </si>
  <si>
    <t>Klápšťová O., Ing.</t>
  </si>
  <si>
    <t>Böhm S., doc. Ing. CSc.</t>
  </si>
  <si>
    <t>Žůrek L., Ing.</t>
  </si>
  <si>
    <t>Vanda J., Ing.</t>
  </si>
  <si>
    <t>Milota J., RNDr.</t>
  </si>
  <si>
    <t>VŠTE</t>
  </si>
  <si>
    <t>Vrbka J., Ing.</t>
  </si>
  <si>
    <t>VŠPJ</t>
  </si>
  <si>
    <t>Vomela M., Ing.</t>
  </si>
  <si>
    <t>Paluska L., Ing.</t>
  </si>
  <si>
    <t>Ištvánfyová J., doc. Ing. Dr.</t>
  </si>
  <si>
    <t>Basl J., prof. Ing. CSc.</t>
  </si>
  <si>
    <t>RNDr. František Zedník</t>
  </si>
  <si>
    <t>Ing. Aleš Vincenc</t>
  </si>
  <si>
    <t>Ing. Jan Búřil</t>
  </si>
  <si>
    <t>UTB</t>
  </si>
  <si>
    <t>Mgr. Monika Hrabáková</t>
  </si>
  <si>
    <t>Ing. Michal Sláma</t>
  </si>
  <si>
    <t>C29</t>
  </si>
  <si>
    <t>KNOWtilus 2014 - ostrovy vědy a umění</t>
  </si>
  <si>
    <t>Riedlbauch V., prof.</t>
  </si>
  <si>
    <t>1/13-12/15</t>
  </si>
  <si>
    <t>Žižka T., MgA.</t>
  </si>
  <si>
    <t>C20</t>
  </si>
  <si>
    <t>Podpora doktorandů a post-doktorandů na VŠE a ČZU v Praze</t>
  </si>
  <si>
    <t>Hronová S., prof. Ing. CSc. dr.h.c.</t>
  </si>
  <si>
    <t>Sedmíková M., prof. Mgr. Ing. Ph.D.</t>
  </si>
  <si>
    <t>C9</t>
  </si>
  <si>
    <t>Společný ateliér kreativního a technického textilu „TECHTEXTIL"</t>
  </si>
  <si>
    <t>Drašarová, J., Ing., Ph.D.</t>
  </si>
  <si>
    <t>Škopová, J., MgA</t>
  </si>
  <si>
    <t>Sdílení znalostí a laboratorních kapacit pro biomedicínské inženýrství a bioinformatiku</t>
  </si>
  <si>
    <t>a,c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</si>
</sst>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b/>
      <sz val="10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3" fontId="4" fillId="0" borderId="11" xfId="46" applyNumberFormat="1" applyFont="1" applyBorder="1" applyAlignment="1">
      <alignment horizontal="right" vertical="center" wrapText="1"/>
      <protection/>
    </xf>
    <xf numFmtId="3" fontId="4" fillId="0" borderId="16" xfId="46" applyNumberFormat="1" applyFont="1" applyBorder="1" applyAlignment="1">
      <alignment/>
      <protection/>
    </xf>
    <xf numFmtId="3" fontId="4" fillId="0" borderId="17" xfId="46" applyNumberFormat="1" applyFont="1" applyBorder="1" applyAlignment="1">
      <alignment/>
      <protection/>
    </xf>
    <xf numFmtId="0" fontId="7" fillId="0" borderId="0" xfId="46" applyFont="1" applyAlignment="1">
      <alignment horizontal="left"/>
      <protection/>
    </xf>
    <xf numFmtId="0" fontId="2" fillId="34" borderId="0" xfId="46" applyFill="1">
      <alignment/>
      <protection/>
    </xf>
    <xf numFmtId="0" fontId="6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 applyAlignment="1">
      <alignment/>
      <protection/>
    </xf>
    <xf numFmtId="0" fontId="2" fillId="0" borderId="0" xfId="46" applyFont="1" applyBorder="1" applyAlignment="1">
      <alignment/>
      <protection/>
    </xf>
    <xf numFmtId="0" fontId="5" fillId="34" borderId="14" xfId="49" applyFont="1" applyFill="1" applyBorder="1" applyAlignment="1">
      <alignment horizontal="center" vertical="center" wrapText="1"/>
      <protection/>
    </xf>
    <xf numFmtId="0" fontId="7" fillId="34" borderId="0" xfId="46" applyFont="1" applyFill="1" applyBorder="1" applyAlignment="1">
      <alignment/>
      <protection/>
    </xf>
    <xf numFmtId="0" fontId="7" fillId="34" borderId="0" xfId="46" applyFont="1" applyFill="1" applyAlignment="1">
      <alignment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 applyBorder="1">
      <alignment/>
      <protection/>
    </xf>
    <xf numFmtId="0" fontId="5" fillId="0" borderId="0" xfId="46" applyFont="1">
      <alignment/>
      <protection/>
    </xf>
    <xf numFmtId="0" fontId="9" fillId="0" borderId="0" xfId="46" applyFont="1" applyBorder="1" applyAlignment="1">
      <alignment horizontal="right" vertical="center"/>
      <protection/>
    </xf>
    <xf numFmtId="0" fontId="2" fillId="0" borderId="0" xfId="46" applyBorder="1">
      <alignment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7" fillId="34" borderId="0" xfId="46" applyFont="1" applyFill="1" applyBorder="1">
      <alignment/>
      <protection/>
    </xf>
    <xf numFmtId="0" fontId="7" fillId="34" borderId="0" xfId="46" applyFont="1" applyFill="1">
      <alignment/>
      <protection/>
    </xf>
    <xf numFmtId="3" fontId="4" fillId="34" borderId="13" xfId="49" applyNumberFormat="1" applyFont="1" applyFill="1" applyBorder="1" applyAlignment="1">
      <alignment horizontal="right" vertical="center" wrapText="1"/>
      <protection/>
    </xf>
    <xf numFmtId="3" fontId="4" fillId="0" borderId="16" xfId="46" applyNumberFormat="1" applyFont="1" applyBorder="1" applyAlignment="1">
      <alignment horizontal="right"/>
      <protection/>
    </xf>
    <xf numFmtId="3" fontId="4" fillId="0" borderId="17" xfId="46" applyNumberFormat="1" applyFont="1" applyBorder="1" applyAlignment="1">
      <alignment horizontal="right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3" fontId="2" fillId="0" borderId="0" xfId="46" applyNumberFormat="1">
      <alignment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0" borderId="14" xfId="49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8" xfId="49" applyNumberFormat="1" applyFont="1" applyFill="1" applyBorder="1" applyAlignment="1">
      <alignment horizontal="right" vertical="center" wrapText="1"/>
      <protection/>
    </xf>
    <xf numFmtId="0" fontId="4" fillId="33" borderId="19" xfId="46" applyFont="1" applyFill="1" applyBorder="1" applyAlignment="1">
      <alignment horizontal="center" vertical="center"/>
      <protection/>
    </xf>
    <xf numFmtId="0" fontId="4" fillId="33" borderId="20" xfId="46" applyFont="1" applyFill="1" applyBorder="1" applyAlignment="1">
      <alignment horizontal="center" vertical="center"/>
      <protection/>
    </xf>
    <xf numFmtId="3" fontId="4" fillId="0" borderId="13" xfId="49" applyNumberFormat="1" applyFont="1" applyBorder="1" applyAlignment="1">
      <alignment horizontal="right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164" fontId="4" fillId="0" borderId="16" xfId="46" applyNumberFormat="1" applyFont="1" applyBorder="1" applyAlignment="1">
      <alignment horizontal="right"/>
      <protection/>
    </xf>
    <xf numFmtId="164" fontId="4" fillId="0" borderId="17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3" fontId="4" fillId="0" borderId="13" xfId="48" applyNumberFormat="1" applyFont="1" applyFill="1" applyBorder="1" applyAlignment="1">
      <alignment horizontal="right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0" fontId="4" fillId="33" borderId="18" xfId="46" applyFont="1" applyFill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6" fillId="0" borderId="0" xfId="46" applyFont="1">
      <alignment/>
      <protection/>
    </xf>
    <xf numFmtId="0" fontId="5" fillId="0" borderId="21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wrapText="1"/>
      <protection/>
    </xf>
    <xf numFmtId="0" fontId="5" fillId="0" borderId="24" xfId="46" applyFont="1" applyBorder="1" applyAlignment="1">
      <alignment horizontal="center" wrapText="1"/>
      <protection/>
    </xf>
    <xf numFmtId="0" fontId="5" fillId="0" borderId="25" xfId="46" applyFont="1" applyBorder="1" applyAlignment="1">
      <alignment horizontal="center" wrapText="1"/>
      <protection/>
    </xf>
    <xf numFmtId="0" fontId="5" fillId="0" borderId="26" xfId="46" applyFont="1" applyBorder="1" applyAlignment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49" applyNumberFormat="1" applyFont="1" applyBorder="1" applyAlignment="1">
      <alignment horizontal="right" vertical="center" wrapText="1"/>
      <protection/>
    </xf>
    <xf numFmtId="0" fontId="11" fillId="0" borderId="0" xfId="46" applyFont="1" applyAlignment="1">
      <alignment horizontal="left"/>
      <protection/>
    </xf>
    <xf numFmtId="0" fontId="12" fillId="0" borderId="0" xfId="46" applyFont="1" applyBorder="1" applyAlignment="1">
      <alignment/>
      <protection/>
    </xf>
    <xf numFmtId="0" fontId="4" fillId="0" borderId="23" xfId="46" applyFont="1" applyBorder="1" applyAlignment="1">
      <alignment horizontal="center" wrapText="1"/>
      <protection/>
    </xf>
    <xf numFmtId="0" fontId="4" fillId="0" borderId="14" xfId="46" applyFont="1" applyBorder="1" applyAlignment="1">
      <alignment horizont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48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48" applyNumberFormat="1" applyFont="1" applyFill="1" applyBorder="1" applyAlignment="1">
      <alignment horizontal="right" vertical="center" wrapText="1"/>
      <protection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5" fillId="34" borderId="14" xfId="48" applyFont="1" applyFill="1" applyBorder="1" applyAlignment="1">
      <alignment horizontal="center" vertical="center" wrapText="1"/>
      <protection/>
    </xf>
    <xf numFmtId="0" fontId="5" fillId="0" borderId="23" xfId="49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3" fontId="4" fillId="0" borderId="30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49" applyFont="1" applyBorder="1" applyAlignment="1">
      <alignment horizontal="center" vertical="center" wrapText="1"/>
      <protection/>
    </xf>
    <xf numFmtId="3" fontId="4" fillId="34" borderId="23" xfId="0" applyNumberFormat="1" applyFont="1" applyFill="1" applyBorder="1" applyAlignment="1">
      <alignment horizontal="right" vertical="center" wrapText="1"/>
    </xf>
    <xf numFmtId="0" fontId="5" fillId="34" borderId="23" xfId="48" applyFont="1" applyFill="1" applyBorder="1" applyAlignment="1">
      <alignment horizontal="center" vertical="center" wrapText="1"/>
      <protection/>
    </xf>
    <xf numFmtId="3" fontId="4" fillId="0" borderId="23" xfId="0" applyNumberFormat="1" applyFont="1" applyBorder="1" applyAlignment="1">
      <alignment horizontal="right" vertical="center" wrapText="1"/>
    </xf>
    <xf numFmtId="0" fontId="4" fillId="34" borderId="23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0" fontId="5" fillId="34" borderId="2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3" fontId="4" fillId="0" borderId="11" xfId="48" applyNumberFormat="1" applyFont="1" applyFill="1" applyBorder="1" applyAlignment="1">
      <alignment horizontal="right" vertical="center" wrapText="1"/>
      <protection/>
    </xf>
    <xf numFmtId="3" fontId="4" fillId="34" borderId="32" xfId="49" applyNumberFormat="1" applyFont="1" applyFill="1" applyBorder="1" applyAlignment="1">
      <alignment horizontal="right" vertical="center" wrapText="1"/>
      <protection/>
    </xf>
    <xf numFmtId="0" fontId="4" fillId="34" borderId="11" xfId="48" applyFont="1" applyFill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5" fillId="0" borderId="34" xfId="48" applyFont="1" applyFill="1" applyBorder="1" applyAlignment="1">
      <alignment horizontal="center" vertical="center" wrapText="1"/>
      <protection/>
    </xf>
    <xf numFmtId="0" fontId="4" fillId="0" borderId="34" xfId="48" applyFont="1" applyFill="1" applyBorder="1" applyAlignment="1">
      <alignment horizontal="center" vertical="center" wrapText="1"/>
      <protection/>
    </xf>
    <xf numFmtId="0" fontId="5" fillId="0" borderId="34" xfId="49" applyFont="1" applyBorder="1" applyAlignment="1">
      <alignment horizontal="center" vertical="center" wrapText="1"/>
      <protection/>
    </xf>
    <xf numFmtId="3" fontId="4" fillId="0" borderId="34" xfId="48" applyNumberFormat="1" applyFont="1" applyFill="1" applyBorder="1" applyAlignment="1">
      <alignment horizontal="right" vertical="center" wrapText="1"/>
      <protection/>
    </xf>
    <xf numFmtId="0" fontId="5" fillId="34" borderId="34" xfId="49" applyFont="1" applyFill="1" applyBorder="1" applyAlignment="1">
      <alignment horizontal="center" vertical="center" wrapText="1"/>
      <protection/>
    </xf>
    <xf numFmtId="0" fontId="5" fillId="34" borderId="34" xfId="48" applyFont="1" applyFill="1" applyBorder="1" applyAlignment="1">
      <alignment horizontal="center" vertical="center" wrapText="1"/>
      <protection/>
    </xf>
    <xf numFmtId="0" fontId="4" fillId="34" borderId="34" xfId="49" applyFont="1" applyFill="1" applyBorder="1" applyAlignment="1">
      <alignment horizontal="center" vertical="center" wrapText="1"/>
      <protection/>
    </xf>
    <xf numFmtId="0" fontId="5" fillId="0" borderId="34" xfId="49" applyFont="1" applyFill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4" xfId="49" applyFont="1" applyBorder="1" applyAlignment="1">
      <alignment horizontal="center" vertical="center" wrapText="1"/>
      <protection/>
    </xf>
    <xf numFmtId="3" fontId="4" fillId="34" borderId="34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8" fillId="0" borderId="0" xfId="46" applyNumberFormat="1" applyFont="1" applyAlignment="1">
      <alignment horizontal="left"/>
      <protection/>
    </xf>
    <xf numFmtId="3" fontId="8" fillId="0" borderId="0" xfId="46" applyNumberFormat="1" applyFont="1" applyBorder="1" applyAlignment="1">
      <alignment/>
      <protection/>
    </xf>
    <xf numFmtId="0" fontId="4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49" applyFont="1" applyBorder="1" applyAlignment="1">
      <alignment horizontal="center" vertical="center" wrapText="1"/>
      <protection/>
    </xf>
    <xf numFmtId="3" fontId="4" fillId="0" borderId="16" xfId="49" applyNumberFormat="1" applyFont="1" applyBorder="1" applyAlignment="1">
      <alignment horizontal="right" vertical="center" wrapText="1"/>
      <protection/>
    </xf>
    <xf numFmtId="0" fontId="2" fillId="35" borderId="0" xfId="46" applyFill="1">
      <alignment/>
      <protection/>
    </xf>
    <xf numFmtId="0" fontId="7" fillId="35" borderId="0" xfId="46" applyFont="1" applyFill="1" applyBorder="1" applyAlignment="1">
      <alignment/>
      <protection/>
    </xf>
    <xf numFmtId="0" fontId="7" fillId="35" borderId="0" xfId="46" applyFont="1" applyFill="1" applyBorder="1">
      <alignment/>
      <protection/>
    </xf>
    <xf numFmtId="3" fontId="4" fillId="34" borderId="18" xfId="49" applyNumberFormat="1" applyFont="1" applyFill="1" applyBorder="1" applyAlignment="1">
      <alignment horizontal="right" vertical="center" wrapText="1"/>
      <protection/>
    </xf>
    <xf numFmtId="3" fontId="4" fillId="0" borderId="26" xfId="0" applyNumberFormat="1" applyFont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center" wrapText="1"/>
    </xf>
    <xf numFmtId="3" fontId="4" fillId="0" borderId="26" xfId="49" applyNumberFormat="1" applyFont="1" applyFill="1" applyBorder="1" applyAlignment="1">
      <alignment horizontal="right" vertical="center" wrapText="1"/>
      <protection/>
    </xf>
    <xf numFmtId="3" fontId="4" fillId="34" borderId="18" xfId="0" applyNumberFormat="1" applyFont="1" applyFill="1" applyBorder="1" applyAlignment="1">
      <alignment horizontal="right" vertical="center" wrapText="1"/>
    </xf>
    <xf numFmtId="3" fontId="4" fillId="0" borderId="32" xfId="49" applyNumberFormat="1" applyFont="1" applyFill="1" applyBorder="1" applyAlignment="1">
      <alignment horizontal="right" vertical="center" wrapText="1"/>
      <protection/>
    </xf>
    <xf numFmtId="3" fontId="4" fillId="0" borderId="32" xfId="48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8" xfId="48" applyNumberFormat="1" applyFont="1" applyFill="1" applyBorder="1" applyAlignment="1">
      <alignment horizontal="right" vertical="center" wrapText="1"/>
      <protection/>
    </xf>
    <xf numFmtId="3" fontId="4" fillId="34" borderId="26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6" xfId="48" applyNumberFormat="1" applyFont="1" applyFill="1" applyBorder="1" applyAlignment="1">
      <alignment horizontal="right" vertical="center" wrapText="1"/>
      <protection/>
    </xf>
    <xf numFmtId="3" fontId="4" fillId="0" borderId="37" xfId="0" applyNumberFormat="1" applyFont="1" applyBorder="1" applyAlignment="1">
      <alignment horizontal="right" vertical="center" wrapText="1"/>
    </xf>
    <xf numFmtId="0" fontId="4" fillId="34" borderId="33" xfId="0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0" fontId="4" fillId="34" borderId="22" xfId="0" applyFont="1" applyFill="1" applyBorder="1" applyAlignment="1">
      <alignment horizontal="center" vertical="center" wrapText="1"/>
    </xf>
    <xf numFmtId="3" fontId="4" fillId="0" borderId="25" xfId="49" applyNumberFormat="1" applyFont="1" applyFill="1" applyBorder="1" applyAlignment="1">
      <alignment horizontal="right" vertical="center" wrapText="1"/>
      <protection/>
    </xf>
    <xf numFmtId="3" fontId="4" fillId="34" borderId="36" xfId="49" applyNumberFormat="1" applyFont="1" applyFill="1" applyBorder="1" applyAlignment="1">
      <alignment horizontal="right" vertical="center" wrapText="1"/>
      <protection/>
    </xf>
    <xf numFmtId="3" fontId="4" fillId="0" borderId="36" xfId="49" applyNumberFormat="1" applyFont="1" applyFill="1" applyBorder="1" applyAlignment="1">
      <alignment horizontal="right" vertical="center" wrapText="1"/>
      <protection/>
    </xf>
    <xf numFmtId="3" fontId="4" fillId="0" borderId="26" xfId="48" applyNumberFormat="1" applyFont="1" applyFill="1" applyBorder="1" applyAlignment="1">
      <alignment horizontal="right" vertical="center" wrapText="1"/>
      <protection/>
    </xf>
    <xf numFmtId="3" fontId="4" fillId="34" borderId="25" xfId="49" applyNumberFormat="1" applyFont="1" applyFill="1" applyBorder="1" applyAlignment="1">
      <alignment horizontal="right" vertical="center" wrapText="1"/>
      <protection/>
    </xf>
    <xf numFmtId="0" fontId="3" fillId="0" borderId="10" xfId="46" applyFont="1" applyBorder="1" applyAlignment="1">
      <alignment horizontal="center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5" fillId="0" borderId="28" xfId="46" applyFont="1" applyBorder="1" applyAlignment="1">
      <alignment horizontal="center" vertical="center" wrapText="1"/>
      <protection/>
    </xf>
    <xf numFmtId="0" fontId="5" fillId="0" borderId="35" xfId="46" applyFont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textRotation="90" wrapText="1"/>
      <protection/>
    </xf>
    <xf numFmtId="0" fontId="4" fillId="33" borderId="29" xfId="46" applyFont="1" applyFill="1" applyBorder="1" applyAlignment="1">
      <alignment horizontal="center" vertical="center" textRotation="90" wrapText="1"/>
      <protection/>
    </xf>
    <xf numFmtId="0" fontId="4" fillId="33" borderId="16" xfId="46" applyFont="1" applyFill="1" applyBorder="1" applyAlignment="1">
      <alignment horizontal="center" vertical="center" textRotation="90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5" fillId="0" borderId="41" xfId="46" applyFont="1" applyBorder="1" applyAlignment="1">
      <alignment horizontal="center" wrapText="1"/>
      <protection/>
    </xf>
    <xf numFmtId="0" fontId="5" fillId="0" borderId="42" xfId="46" applyFont="1" applyBorder="1" applyAlignment="1">
      <alignment horizontal="center" wrapText="1"/>
      <protection/>
    </xf>
    <xf numFmtId="0" fontId="4" fillId="33" borderId="39" xfId="47" applyFont="1" applyFill="1" applyBorder="1" applyAlignment="1">
      <alignment horizontal="center" vertical="center" wrapText="1"/>
      <protection/>
    </xf>
    <xf numFmtId="0" fontId="4" fillId="33" borderId="29" xfId="47" applyFont="1" applyFill="1" applyBorder="1" applyAlignment="1">
      <alignment horizontal="center" vertical="center" wrapText="1"/>
      <protection/>
    </xf>
    <xf numFmtId="0" fontId="4" fillId="33" borderId="16" xfId="47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/>
      <protection/>
    </xf>
    <xf numFmtId="0" fontId="4" fillId="33" borderId="29" xfId="46" applyFont="1" applyFill="1" applyBorder="1" applyAlignment="1">
      <alignment horizontal="center" vertical="center"/>
      <protection/>
    </xf>
    <xf numFmtId="0" fontId="4" fillId="33" borderId="16" xfId="46" applyFont="1" applyFill="1" applyBorder="1" applyAlignment="1">
      <alignment horizontal="center" vertical="center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29" xfId="46" applyFont="1" applyFill="1" applyBorder="1" applyAlignment="1">
      <alignment horizontal="center" vertical="center" wrapText="1"/>
      <protection/>
    </xf>
    <xf numFmtId="0" fontId="4" fillId="33" borderId="16" xfId="46" applyFont="1" applyFill="1" applyBorder="1" applyAlignment="1">
      <alignment horizontal="center" vertical="center" wrapText="1"/>
      <protection/>
    </xf>
    <xf numFmtId="0" fontId="4" fillId="33" borderId="43" xfId="46" applyFont="1" applyFill="1" applyBorder="1" applyAlignment="1">
      <alignment horizontal="center" vertical="center" wrapText="1"/>
      <protection/>
    </xf>
    <xf numFmtId="0" fontId="4" fillId="33" borderId="44" xfId="46" applyFont="1" applyFill="1" applyBorder="1" applyAlignment="1">
      <alignment horizontal="center" vertical="center" wrapText="1"/>
      <protection/>
    </xf>
    <xf numFmtId="0" fontId="4" fillId="33" borderId="45" xfId="46" applyFont="1" applyFill="1" applyBorder="1" applyAlignment="1">
      <alignment horizontal="center" vertical="center" wrapText="1"/>
      <protection/>
    </xf>
    <xf numFmtId="0" fontId="4" fillId="33" borderId="46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47" xfId="46" applyFont="1" applyFill="1" applyBorder="1" applyAlignment="1">
      <alignment horizontal="center" vertical="center" wrapText="1"/>
      <protection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48" xfId="46" applyFont="1" applyFill="1" applyBorder="1" applyAlignment="1">
      <alignment horizontal="center" vertical="center" wrapText="1"/>
      <protection/>
    </xf>
    <xf numFmtId="0" fontId="4" fillId="33" borderId="49" xfId="46" applyFont="1" applyFill="1" applyBorder="1" applyAlignment="1">
      <alignment horizontal="center" vertical="center" wrapText="1"/>
      <protection/>
    </xf>
    <xf numFmtId="0" fontId="6" fillId="0" borderId="50" xfId="46" applyFont="1" applyBorder="1" applyAlignment="1">
      <alignment horizontal="left"/>
      <protection/>
    </xf>
    <xf numFmtId="0" fontId="6" fillId="0" borderId="10" xfId="46" applyFont="1" applyBorder="1" applyAlignment="1">
      <alignment horizontal="left"/>
      <protection/>
    </xf>
    <xf numFmtId="0" fontId="3" fillId="34" borderId="10" xfId="46" applyFont="1" applyFill="1" applyBorder="1" applyAlignment="1">
      <alignment horizontal="center"/>
      <protection/>
    </xf>
    <xf numFmtId="0" fontId="4" fillId="33" borderId="22" xfId="46" applyFont="1" applyFill="1" applyBorder="1" applyAlignment="1">
      <alignment horizontal="center" vertical="center" wrapText="1"/>
      <protection/>
    </xf>
    <xf numFmtId="0" fontId="5" fillId="0" borderId="21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horizontal="center" vertical="center" wrapText="1"/>
      <protection/>
    </xf>
    <xf numFmtId="0" fontId="4" fillId="33" borderId="23" xfId="46" applyFont="1" applyFill="1" applyBorder="1" applyAlignment="1">
      <alignment horizontal="center" vertical="center" textRotation="90" wrapText="1"/>
      <protection/>
    </xf>
    <xf numFmtId="0" fontId="4" fillId="33" borderId="14" xfId="46" applyFont="1" applyFill="1" applyBorder="1" applyAlignment="1">
      <alignment horizontal="center" vertical="center" textRotation="90" wrapText="1"/>
      <protection/>
    </xf>
    <xf numFmtId="0" fontId="4" fillId="33" borderId="11" xfId="46" applyFont="1" applyFill="1" applyBorder="1" applyAlignment="1">
      <alignment horizontal="center" vertical="center" textRotation="90" wrapText="1"/>
      <protection/>
    </xf>
    <xf numFmtId="0" fontId="4" fillId="33" borderId="23" xfId="46" applyFont="1" applyFill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0" fontId="4" fillId="33" borderId="23" xfId="47" applyFont="1" applyFill="1" applyBorder="1" applyAlignment="1">
      <alignment horizontal="center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23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25" xfId="46" applyFont="1" applyFill="1" applyBorder="1" applyAlignment="1">
      <alignment horizontal="center" vertical="center" wrapText="1"/>
      <protection/>
    </xf>
    <xf numFmtId="0" fontId="4" fillId="33" borderId="26" xfId="46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5"/>
  <sheetViews>
    <sheetView tabSelected="1" view="pageBreakPreview" zoomScaleSheetLayoutView="100" workbookViewId="0" topLeftCell="A1">
      <selection activeCell="O216" sqref="O216"/>
    </sheetView>
  </sheetViews>
  <sheetFormatPr defaultColWidth="9.140625" defaultRowHeight="15"/>
  <cols>
    <col min="1" max="1" width="6.7109375" style="1" customWidth="1"/>
    <col min="2" max="2" width="4.00390625" style="1" customWidth="1"/>
    <col min="3" max="3" width="5.00390625" style="1" customWidth="1"/>
    <col min="4" max="4" width="8.421875" style="1" customWidth="1"/>
    <col min="5" max="5" width="8.421875" style="66" customWidth="1"/>
    <col min="6" max="6" width="81.00390625" style="44" customWidth="1"/>
    <col min="7" max="7" width="25.421875" style="44" customWidth="1"/>
    <col min="8" max="8" width="8.421875" style="1" customWidth="1"/>
    <col min="9" max="11" width="6.28125" style="1" customWidth="1"/>
    <col min="12" max="12" width="6.00390625" style="1" hidden="1" customWidth="1"/>
    <col min="13" max="13" width="9.00390625" style="1" customWidth="1"/>
    <col min="14" max="14" width="11.57421875" style="1" customWidth="1"/>
    <col min="15" max="16384" width="9.140625" style="1" customWidth="1"/>
  </cols>
  <sheetData>
    <row r="1" spans="1:11" ht="18.75" thickBo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3.5" customHeight="1" thickTop="1">
      <c r="A2" s="187" t="s">
        <v>1</v>
      </c>
      <c r="B2" s="190" t="s">
        <v>2</v>
      </c>
      <c r="C2" s="190" t="s">
        <v>3</v>
      </c>
      <c r="D2" s="193" t="s">
        <v>4</v>
      </c>
      <c r="E2" s="196" t="s">
        <v>5</v>
      </c>
      <c r="F2" s="199" t="s">
        <v>6</v>
      </c>
      <c r="G2" s="199" t="s">
        <v>7</v>
      </c>
      <c r="H2" s="202" t="s">
        <v>8</v>
      </c>
      <c r="I2" s="205" t="s">
        <v>39</v>
      </c>
      <c r="J2" s="206"/>
      <c r="K2" s="207"/>
    </row>
    <row r="3" spans="1:11" ht="12.75" customHeight="1">
      <c r="A3" s="188"/>
      <c r="B3" s="191"/>
      <c r="C3" s="191"/>
      <c r="D3" s="194"/>
      <c r="E3" s="197"/>
      <c r="F3" s="200"/>
      <c r="G3" s="200"/>
      <c r="H3" s="203"/>
      <c r="I3" s="208"/>
      <c r="J3" s="209"/>
      <c r="K3" s="210"/>
    </row>
    <row r="4" spans="1:11" ht="12.75" customHeight="1">
      <c r="A4" s="188"/>
      <c r="B4" s="191"/>
      <c r="C4" s="191"/>
      <c r="D4" s="194"/>
      <c r="E4" s="197"/>
      <c r="F4" s="200"/>
      <c r="G4" s="200"/>
      <c r="H4" s="203"/>
      <c r="I4" s="211"/>
      <c r="J4" s="212"/>
      <c r="K4" s="213"/>
    </row>
    <row r="5" spans="1:11" ht="20.25" customHeight="1" thickBot="1">
      <c r="A5" s="189"/>
      <c r="B5" s="192"/>
      <c r="C5" s="192"/>
      <c r="D5" s="195"/>
      <c r="E5" s="198"/>
      <c r="F5" s="201"/>
      <c r="G5" s="201"/>
      <c r="H5" s="204"/>
      <c r="I5" s="2" t="s">
        <v>9</v>
      </c>
      <c r="J5" s="3" t="s">
        <v>10</v>
      </c>
      <c r="K5" s="4" t="s">
        <v>11</v>
      </c>
    </row>
    <row r="6" spans="1:13" ht="14.25" thickTop="1">
      <c r="A6" s="82" t="s">
        <v>46</v>
      </c>
      <c r="B6" s="83">
        <v>1</v>
      </c>
      <c r="C6" s="83"/>
      <c r="D6" s="83" t="s">
        <v>42</v>
      </c>
      <c r="E6" s="84" t="s">
        <v>42</v>
      </c>
      <c r="F6" s="46" t="s">
        <v>47</v>
      </c>
      <c r="G6" s="46" t="s">
        <v>48</v>
      </c>
      <c r="H6" s="83" t="s">
        <v>45</v>
      </c>
      <c r="I6" s="55">
        <v>1700</v>
      </c>
      <c r="J6" s="55">
        <v>0</v>
      </c>
      <c r="K6" s="170">
        <f aca="true" t="shared" si="0" ref="K6:K11">SUM(I6:J6)</f>
        <v>1700</v>
      </c>
      <c r="M6" s="162"/>
    </row>
    <row r="7" spans="1:13" ht="13.5">
      <c r="A7" s="82" t="s">
        <v>153</v>
      </c>
      <c r="B7" s="122">
        <v>1</v>
      </c>
      <c r="C7" s="122"/>
      <c r="D7" s="122" t="s">
        <v>68</v>
      </c>
      <c r="E7" s="84" t="s">
        <v>42</v>
      </c>
      <c r="F7" s="123" t="s">
        <v>154</v>
      </c>
      <c r="G7" s="122" t="s">
        <v>166</v>
      </c>
      <c r="H7" s="122" t="s">
        <v>56</v>
      </c>
      <c r="I7" s="94">
        <v>60</v>
      </c>
      <c r="J7" s="94">
        <v>440</v>
      </c>
      <c r="K7" s="170">
        <f t="shared" si="0"/>
        <v>500</v>
      </c>
      <c r="M7" s="162"/>
    </row>
    <row r="8" spans="1:13" ht="13.5">
      <c r="A8" s="78" t="s">
        <v>144</v>
      </c>
      <c r="B8" s="79">
        <v>2</v>
      </c>
      <c r="C8" s="79" t="s">
        <v>122</v>
      </c>
      <c r="D8" s="79" t="s">
        <v>68</v>
      </c>
      <c r="E8" s="81" t="s">
        <v>42</v>
      </c>
      <c r="F8" s="48" t="s">
        <v>145</v>
      </c>
      <c r="G8" s="79" t="s">
        <v>147</v>
      </c>
      <c r="H8" s="79" t="s">
        <v>56</v>
      </c>
      <c r="I8" s="118">
        <v>1153</v>
      </c>
      <c r="J8" s="80">
        <v>1720</v>
      </c>
      <c r="K8" s="170">
        <f t="shared" si="0"/>
        <v>2873</v>
      </c>
      <c r="M8" s="162"/>
    </row>
    <row r="9" spans="1:13" ht="13.5">
      <c r="A9" s="78" t="s">
        <v>175</v>
      </c>
      <c r="B9" s="79">
        <v>2</v>
      </c>
      <c r="C9" s="79" t="s">
        <v>52</v>
      </c>
      <c r="D9" s="79" t="s">
        <v>57</v>
      </c>
      <c r="E9" s="81" t="s">
        <v>42</v>
      </c>
      <c r="F9" s="7" t="s">
        <v>176</v>
      </c>
      <c r="G9" s="79" t="s">
        <v>179</v>
      </c>
      <c r="H9" s="79" t="s">
        <v>178</v>
      </c>
      <c r="I9" s="80">
        <v>1403</v>
      </c>
      <c r="J9" s="80">
        <v>0</v>
      </c>
      <c r="K9" s="170">
        <f t="shared" si="0"/>
        <v>1403</v>
      </c>
      <c r="M9" s="162"/>
    </row>
    <row r="10" spans="1:13" ht="13.5">
      <c r="A10" s="82" t="s">
        <v>119</v>
      </c>
      <c r="B10" s="83">
        <v>2</v>
      </c>
      <c r="C10" s="83" t="s">
        <v>122</v>
      </c>
      <c r="D10" s="84" t="s">
        <v>42</v>
      </c>
      <c r="E10" s="56"/>
      <c r="F10" s="83" t="s">
        <v>120</v>
      </c>
      <c r="G10" s="83" t="s">
        <v>121</v>
      </c>
      <c r="H10" s="83" t="s">
        <v>73</v>
      </c>
      <c r="I10" s="85">
        <v>1000</v>
      </c>
      <c r="J10" s="85">
        <v>0</v>
      </c>
      <c r="K10" s="170">
        <f t="shared" si="0"/>
        <v>1000</v>
      </c>
      <c r="M10" s="162"/>
    </row>
    <row r="11" spans="1:13" ht="14.25" thickBot="1">
      <c r="A11" s="75" t="s">
        <v>40</v>
      </c>
      <c r="B11" s="76">
        <v>2</v>
      </c>
      <c r="C11" s="76" t="s">
        <v>41</v>
      </c>
      <c r="D11" s="92" t="s">
        <v>42</v>
      </c>
      <c r="E11" s="10"/>
      <c r="F11" s="76" t="s">
        <v>43</v>
      </c>
      <c r="G11" s="76" t="s">
        <v>44</v>
      </c>
      <c r="H11" s="134" t="s">
        <v>45</v>
      </c>
      <c r="I11" s="77">
        <v>2831</v>
      </c>
      <c r="J11" s="77">
        <v>0</v>
      </c>
      <c r="K11" s="52">
        <f t="shared" si="0"/>
        <v>2831</v>
      </c>
      <c r="M11" s="162"/>
    </row>
    <row r="12" spans="1:15" ht="15" thickBot="1" thickTop="1">
      <c r="A12" s="214" t="s">
        <v>12</v>
      </c>
      <c r="B12" s="215"/>
      <c r="C12" s="215"/>
      <c r="D12" s="215"/>
      <c r="E12" s="215"/>
      <c r="F12" s="215"/>
      <c r="G12" s="215"/>
      <c r="H12" s="215"/>
      <c r="I12" s="12">
        <f>SUM(I6:I11)</f>
        <v>8147</v>
      </c>
      <c r="J12" s="12">
        <f>SUM(J6:J11)</f>
        <v>2160</v>
      </c>
      <c r="K12" s="13">
        <f>SUM(K6:K11)</f>
        <v>10307</v>
      </c>
      <c r="L12" s="14"/>
      <c r="M12" s="14"/>
      <c r="N12" s="14"/>
      <c r="O12" s="15"/>
    </row>
    <row r="13" spans="1:15" ht="14.25" thickTop="1">
      <c r="A13" s="16"/>
      <c r="B13" s="16"/>
      <c r="C13" s="16"/>
      <c r="D13" s="16"/>
      <c r="E13" s="87"/>
      <c r="F13" s="17"/>
      <c r="G13" s="17"/>
      <c r="H13" s="18"/>
      <c r="I13" s="18"/>
      <c r="J13" s="155"/>
      <c r="K13" s="18"/>
      <c r="L13" s="14"/>
      <c r="M13" s="14"/>
      <c r="N13" s="14"/>
      <c r="O13" s="15"/>
    </row>
    <row r="14" spans="1:15" ht="13.5">
      <c r="A14" s="16"/>
      <c r="B14" s="16"/>
      <c r="C14" s="16"/>
      <c r="D14" s="16"/>
      <c r="E14" s="87"/>
      <c r="F14" s="17"/>
      <c r="G14" s="17"/>
      <c r="H14" s="18"/>
      <c r="I14" s="18"/>
      <c r="J14" s="18"/>
      <c r="K14" s="18"/>
      <c r="L14" s="14"/>
      <c r="M14" s="14"/>
      <c r="N14" s="14"/>
      <c r="O14" s="15"/>
    </row>
    <row r="15" spans="1:15" ht="18.75" thickBot="1">
      <c r="A15" s="186" t="s">
        <v>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9"/>
      <c r="M15" s="19"/>
      <c r="N15" s="14"/>
      <c r="O15" s="15"/>
    </row>
    <row r="16" spans="1:15" ht="13.5" customHeight="1" thickTop="1">
      <c r="A16" s="187" t="s">
        <v>1</v>
      </c>
      <c r="B16" s="190" t="s">
        <v>2</v>
      </c>
      <c r="C16" s="190" t="s">
        <v>3</v>
      </c>
      <c r="D16" s="193" t="s">
        <v>4</v>
      </c>
      <c r="E16" s="196" t="s">
        <v>5</v>
      </c>
      <c r="F16" s="199" t="s">
        <v>6</v>
      </c>
      <c r="G16" s="199" t="s">
        <v>7</v>
      </c>
      <c r="H16" s="202" t="s">
        <v>8</v>
      </c>
      <c r="I16" s="205" t="s">
        <v>39</v>
      </c>
      <c r="J16" s="206"/>
      <c r="K16" s="207"/>
      <c r="L16" s="19"/>
      <c r="M16" s="19"/>
      <c r="N16" s="14"/>
      <c r="O16" s="15"/>
    </row>
    <row r="17" spans="1:15" ht="12.75" customHeight="1">
      <c r="A17" s="188"/>
      <c r="B17" s="191"/>
      <c r="C17" s="191"/>
      <c r="D17" s="194"/>
      <c r="E17" s="197"/>
      <c r="F17" s="200"/>
      <c r="G17" s="200"/>
      <c r="H17" s="203"/>
      <c r="I17" s="208"/>
      <c r="J17" s="209"/>
      <c r="K17" s="210"/>
      <c r="L17" s="20"/>
      <c r="M17" s="21"/>
      <c r="N17" s="22"/>
      <c r="O17" s="15"/>
    </row>
    <row r="18" spans="1:14" ht="13.5" customHeight="1">
      <c r="A18" s="188"/>
      <c r="B18" s="191"/>
      <c r="C18" s="191"/>
      <c r="D18" s="194"/>
      <c r="E18" s="197"/>
      <c r="F18" s="200"/>
      <c r="G18" s="200"/>
      <c r="H18" s="203"/>
      <c r="I18" s="211"/>
      <c r="J18" s="212"/>
      <c r="K18" s="213"/>
      <c r="L18" s="23"/>
      <c r="M18" s="21"/>
      <c r="N18" s="22"/>
    </row>
    <row r="19" spans="1:14" ht="14.25" thickBot="1">
      <c r="A19" s="189"/>
      <c r="B19" s="192"/>
      <c r="C19" s="192"/>
      <c r="D19" s="195"/>
      <c r="E19" s="198"/>
      <c r="F19" s="201"/>
      <c r="G19" s="201"/>
      <c r="H19" s="204"/>
      <c r="I19" s="2" t="s">
        <v>9</v>
      </c>
      <c r="J19" s="3" t="s">
        <v>10</v>
      </c>
      <c r="K19" s="4" t="s">
        <v>11</v>
      </c>
      <c r="L19" s="21"/>
      <c r="M19" s="21"/>
      <c r="N19" s="22"/>
    </row>
    <row r="20" spans="1:14" s="15" customFormat="1" ht="14.25" thickTop="1">
      <c r="A20" s="82" t="s">
        <v>115</v>
      </c>
      <c r="B20" s="5">
        <v>2</v>
      </c>
      <c r="C20" s="5" t="s">
        <v>52</v>
      </c>
      <c r="D20" s="5" t="s">
        <v>80</v>
      </c>
      <c r="E20" s="56" t="s">
        <v>80</v>
      </c>
      <c r="F20" s="5" t="s">
        <v>116</v>
      </c>
      <c r="G20" s="5" t="s">
        <v>117</v>
      </c>
      <c r="H20" s="7" t="s">
        <v>56</v>
      </c>
      <c r="I20" s="62">
        <v>181</v>
      </c>
      <c r="J20" s="62">
        <v>2655</v>
      </c>
      <c r="K20" s="171">
        <f>SUM(I20:J20)</f>
        <v>2836</v>
      </c>
      <c r="L20" s="25"/>
      <c r="M20" s="163"/>
      <c r="N20" s="26"/>
    </row>
    <row r="21" spans="1:14" s="15" customFormat="1" ht="27.75" thickBot="1">
      <c r="A21" s="75" t="s">
        <v>76</v>
      </c>
      <c r="B21" s="76">
        <v>2</v>
      </c>
      <c r="C21" s="76" t="s">
        <v>52</v>
      </c>
      <c r="D21" s="76" t="s">
        <v>77</v>
      </c>
      <c r="E21" s="92" t="s">
        <v>80</v>
      </c>
      <c r="F21" s="61" t="s">
        <v>78</v>
      </c>
      <c r="G21" s="76" t="s">
        <v>81</v>
      </c>
      <c r="H21" s="76" t="s">
        <v>56</v>
      </c>
      <c r="I21" s="77">
        <v>484</v>
      </c>
      <c r="J21" s="77">
        <v>0</v>
      </c>
      <c r="K21" s="172">
        <f>SUM(I21:J21)</f>
        <v>484</v>
      </c>
      <c r="L21" s="25"/>
      <c r="M21" s="163"/>
      <c r="N21" s="26"/>
    </row>
    <row r="22" spans="1:14" ht="15" thickBot="1" thickTop="1">
      <c r="A22" s="214" t="s">
        <v>12</v>
      </c>
      <c r="B22" s="215"/>
      <c r="C22" s="215"/>
      <c r="D22" s="215"/>
      <c r="E22" s="215"/>
      <c r="F22" s="215"/>
      <c r="G22" s="215"/>
      <c r="H22" s="215"/>
      <c r="I22" s="12">
        <f>SUM(I20:I21)</f>
        <v>665</v>
      </c>
      <c r="J22" s="12">
        <f>SUM(J20:J21)</f>
        <v>2655</v>
      </c>
      <c r="K22" s="13">
        <f>SUM(K20:K21)</f>
        <v>3320</v>
      </c>
      <c r="L22" s="19"/>
      <c r="M22" s="19"/>
      <c r="N22" s="14"/>
    </row>
    <row r="23" spans="1:13" s="32" customFormat="1" ht="14.25" thickTop="1">
      <c r="A23" s="28"/>
      <c r="B23" s="28"/>
      <c r="C23" s="28"/>
      <c r="D23" s="28"/>
      <c r="E23" s="88"/>
      <c r="F23" s="29"/>
      <c r="G23" s="29"/>
      <c r="H23" s="28"/>
      <c r="I23" s="28"/>
      <c r="J23" s="156"/>
      <c r="K23" s="28"/>
      <c r="L23" s="30"/>
      <c r="M23" s="31"/>
    </row>
    <row r="24" spans="1:13" ht="13.5">
      <c r="A24" s="28"/>
      <c r="B24" s="28"/>
      <c r="C24" s="28"/>
      <c r="D24" s="28"/>
      <c r="E24" s="88"/>
      <c r="F24" s="29"/>
      <c r="G24" s="29"/>
      <c r="H24" s="28"/>
      <c r="I24" s="28"/>
      <c r="J24" s="28"/>
      <c r="K24" s="28"/>
      <c r="L24" s="33"/>
      <c r="M24" s="34"/>
    </row>
    <row r="25" spans="1:14" s="35" customFormat="1" ht="18.75" thickBot="1">
      <c r="A25" s="186" t="s">
        <v>14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21"/>
      <c r="M25" s="21"/>
      <c r="N25" s="22"/>
    </row>
    <row r="26" spans="1:14" ht="12.75" customHeight="1" thickTop="1">
      <c r="A26" s="187" t="s">
        <v>1</v>
      </c>
      <c r="B26" s="190" t="s">
        <v>2</v>
      </c>
      <c r="C26" s="190" t="s">
        <v>3</v>
      </c>
      <c r="D26" s="193" t="s">
        <v>4</v>
      </c>
      <c r="E26" s="196" t="s">
        <v>5</v>
      </c>
      <c r="F26" s="199" t="s">
        <v>6</v>
      </c>
      <c r="G26" s="199" t="s">
        <v>7</v>
      </c>
      <c r="H26" s="202" t="s">
        <v>8</v>
      </c>
      <c r="I26" s="205" t="s">
        <v>39</v>
      </c>
      <c r="J26" s="206"/>
      <c r="K26" s="207"/>
      <c r="L26" s="21"/>
      <c r="M26" s="21"/>
      <c r="N26" s="22"/>
    </row>
    <row r="27" spans="1:14" ht="12.75" customHeight="1">
      <c r="A27" s="188"/>
      <c r="B27" s="191"/>
      <c r="C27" s="191"/>
      <c r="D27" s="194"/>
      <c r="E27" s="197"/>
      <c r="F27" s="200"/>
      <c r="G27" s="200"/>
      <c r="H27" s="203"/>
      <c r="I27" s="208"/>
      <c r="J27" s="209"/>
      <c r="K27" s="210"/>
      <c r="L27" s="21"/>
      <c r="M27" s="21"/>
      <c r="N27" s="22"/>
    </row>
    <row r="28" spans="1:14" s="36" customFormat="1" ht="12.75" customHeight="1">
      <c r="A28" s="188"/>
      <c r="B28" s="191"/>
      <c r="C28" s="191"/>
      <c r="D28" s="194"/>
      <c r="E28" s="197"/>
      <c r="F28" s="200"/>
      <c r="G28" s="200"/>
      <c r="H28" s="203"/>
      <c r="I28" s="211"/>
      <c r="J28" s="212"/>
      <c r="K28" s="213"/>
      <c r="L28" s="21"/>
      <c r="M28" s="21"/>
      <c r="N28" s="22"/>
    </row>
    <row r="29" spans="1:13" s="36" customFormat="1" ht="14.25" thickBot="1">
      <c r="A29" s="189"/>
      <c r="B29" s="192"/>
      <c r="C29" s="192"/>
      <c r="D29" s="195"/>
      <c r="E29" s="198"/>
      <c r="F29" s="201"/>
      <c r="G29" s="201"/>
      <c r="H29" s="204"/>
      <c r="I29" s="2" t="s">
        <v>9</v>
      </c>
      <c r="J29" s="3" t="s">
        <v>10</v>
      </c>
      <c r="K29" s="4" t="s">
        <v>11</v>
      </c>
      <c r="L29" s="37"/>
      <c r="M29" s="37"/>
    </row>
    <row r="30" spans="1:13" s="39" customFormat="1" ht="27.75" thickTop="1">
      <c r="A30" s="101" t="s">
        <v>89</v>
      </c>
      <c r="B30" s="102">
        <v>1</v>
      </c>
      <c r="C30" s="102"/>
      <c r="D30" s="103" t="s">
        <v>53</v>
      </c>
      <c r="E30" s="104" t="s">
        <v>53</v>
      </c>
      <c r="F30" s="5" t="s">
        <v>90</v>
      </c>
      <c r="G30" s="5" t="s">
        <v>91</v>
      </c>
      <c r="H30" s="7" t="s">
        <v>56</v>
      </c>
      <c r="I30" s="62">
        <v>2500</v>
      </c>
      <c r="J30" s="62">
        <v>0</v>
      </c>
      <c r="K30" s="171">
        <f>SUM(I30:J30)</f>
        <v>2500</v>
      </c>
      <c r="L30" s="38"/>
      <c r="M30" s="164"/>
    </row>
    <row r="31" spans="1:13" s="39" customFormat="1" ht="13.5">
      <c r="A31" s="78" t="s">
        <v>123</v>
      </c>
      <c r="B31" s="79">
        <v>1</v>
      </c>
      <c r="C31" s="79"/>
      <c r="D31" s="79" t="s">
        <v>92</v>
      </c>
      <c r="E31" s="81" t="s">
        <v>53</v>
      </c>
      <c r="F31" s="7" t="s">
        <v>124</v>
      </c>
      <c r="G31" s="95" t="s">
        <v>128</v>
      </c>
      <c r="H31" s="95" t="s">
        <v>129</v>
      </c>
      <c r="I31" s="91">
        <v>300</v>
      </c>
      <c r="J31" s="91">
        <v>0</v>
      </c>
      <c r="K31" s="171">
        <f>SUM(I31:J31)</f>
        <v>300</v>
      </c>
      <c r="L31" s="38"/>
      <c r="M31" s="164"/>
    </row>
    <row r="32" spans="1:13" s="39" customFormat="1" ht="13.5">
      <c r="A32" s="78" t="s">
        <v>180</v>
      </c>
      <c r="B32" s="79">
        <v>2</v>
      </c>
      <c r="C32" s="79" t="s">
        <v>41</v>
      </c>
      <c r="D32" s="79" t="s">
        <v>57</v>
      </c>
      <c r="E32" s="81" t="s">
        <v>53</v>
      </c>
      <c r="F32" s="79" t="s">
        <v>181</v>
      </c>
      <c r="G32" s="79" t="s">
        <v>183</v>
      </c>
      <c r="H32" s="79" t="s">
        <v>62</v>
      </c>
      <c r="I32" s="80">
        <v>2000</v>
      </c>
      <c r="J32" s="80">
        <v>0</v>
      </c>
      <c r="K32" s="171">
        <f>SUM(I32:J32)</f>
        <v>2000</v>
      </c>
      <c r="L32" s="38"/>
      <c r="M32" s="164"/>
    </row>
    <row r="33" spans="1:13" s="39" customFormat="1" ht="13.5">
      <c r="A33" s="82" t="s">
        <v>51</v>
      </c>
      <c r="B33" s="83">
        <v>2</v>
      </c>
      <c r="C33" s="5" t="s">
        <v>52</v>
      </c>
      <c r="D33" s="83" t="s">
        <v>53</v>
      </c>
      <c r="E33" s="84" t="s">
        <v>53</v>
      </c>
      <c r="F33" s="46" t="s">
        <v>54</v>
      </c>
      <c r="G33" s="46" t="s">
        <v>55</v>
      </c>
      <c r="H33" s="6" t="s">
        <v>56</v>
      </c>
      <c r="I33" s="55">
        <v>1242</v>
      </c>
      <c r="J33" s="55">
        <v>0</v>
      </c>
      <c r="K33" s="171">
        <f>SUM(I33:J33)</f>
        <v>1242</v>
      </c>
      <c r="L33" s="38"/>
      <c r="M33" s="164"/>
    </row>
    <row r="34" spans="1:13" s="39" customFormat="1" ht="27.75" thickBot="1">
      <c r="A34" s="75" t="s">
        <v>96</v>
      </c>
      <c r="B34" s="49">
        <v>2</v>
      </c>
      <c r="C34" s="49" t="s">
        <v>52</v>
      </c>
      <c r="D34" s="49" t="s">
        <v>53</v>
      </c>
      <c r="E34" s="50" t="s">
        <v>53</v>
      </c>
      <c r="F34" s="49" t="s">
        <v>97</v>
      </c>
      <c r="G34" s="49" t="s">
        <v>98</v>
      </c>
      <c r="H34" s="61" t="s">
        <v>56</v>
      </c>
      <c r="I34" s="135">
        <v>1525</v>
      </c>
      <c r="J34" s="135">
        <v>800</v>
      </c>
      <c r="K34" s="173">
        <f>SUM(I34:J34)</f>
        <v>2325</v>
      </c>
      <c r="L34" s="38"/>
      <c r="M34" s="164"/>
    </row>
    <row r="35" spans="1:14" ht="15" thickBot="1" thickTop="1">
      <c r="A35" s="214" t="s">
        <v>12</v>
      </c>
      <c r="B35" s="215"/>
      <c r="C35" s="215"/>
      <c r="D35" s="215"/>
      <c r="E35" s="215"/>
      <c r="F35" s="215"/>
      <c r="G35" s="215"/>
      <c r="H35" s="215"/>
      <c r="I35" s="41">
        <f>SUM(I30:I34)</f>
        <v>7567</v>
      </c>
      <c r="J35" s="41">
        <f>SUM(J30:J34)</f>
        <v>800</v>
      </c>
      <c r="K35" s="42">
        <f>SUM(K30:K34)</f>
        <v>8367</v>
      </c>
      <c r="L35" s="43"/>
      <c r="M35" s="43"/>
      <c r="N35" s="43"/>
    </row>
    <row r="36" spans="10:13" ht="13.5" thickTop="1">
      <c r="J36" s="45"/>
      <c r="M36" s="43"/>
    </row>
    <row r="37" ht="12.75">
      <c r="M37" s="43"/>
    </row>
    <row r="38" spans="1:13" ht="18.75" thickBot="1">
      <c r="A38" s="186" t="s">
        <v>15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M38" s="43"/>
    </row>
    <row r="39" spans="1:13" ht="13.5" customHeight="1" thickTop="1">
      <c r="A39" s="187" t="s">
        <v>1</v>
      </c>
      <c r="B39" s="190" t="s">
        <v>2</v>
      </c>
      <c r="C39" s="190" t="s">
        <v>3</v>
      </c>
      <c r="D39" s="193" t="s">
        <v>4</v>
      </c>
      <c r="E39" s="196" t="s">
        <v>5</v>
      </c>
      <c r="F39" s="199" t="s">
        <v>6</v>
      </c>
      <c r="G39" s="199" t="s">
        <v>7</v>
      </c>
      <c r="H39" s="202" t="s">
        <v>8</v>
      </c>
      <c r="I39" s="205" t="s">
        <v>39</v>
      </c>
      <c r="J39" s="206"/>
      <c r="K39" s="207"/>
      <c r="M39" s="43"/>
    </row>
    <row r="40" spans="1:11" ht="12.75" customHeight="1">
      <c r="A40" s="188"/>
      <c r="B40" s="191"/>
      <c r="C40" s="191"/>
      <c r="D40" s="194"/>
      <c r="E40" s="197"/>
      <c r="F40" s="200"/>
      <c r="G40" s="200"/>
      <c r="H40" s="203"/>
      <c r="I40" s="208"/>
      <c r="J40" s="209"/>
      <c r="K40" s="210"/>
    </row>
    <row r="41" spans="1:11" ht="13.5" customHeight="1">
      <c r="A41" s="188"/>
      <c r="B41" s="191"/>
      <c r="C41" s="191"/>
      <c r="D41" s="194"/>
      <c r="E41" s="197"/>
      <c r="F41" s="200"/>
      <c r="G41" s="200"/>
      <c r="H41" s="203"/>
      <c r="I41" s="211"/>
      <c r="J41" s="212"/>
      <c r="K41" s="213"/>
    </row>
    <row r="42" spans="1:11" ht="14.25" thickBot="1">
      <c r="A42" s="189"/>
      <c r="B42" s="192"/>
      <c r="C42" s="192"/>
      <c r="D42" s="195"/>
      <c r="E42" s="198"/>
      <c r="F42" s="201"/>
      <c r="G42" s="201"/>
      <c r="H42" s="204"/>
      <c r="I42" s="2" t="s">
        <v>9</v>
      </c>
      <c r="J42" s="3" t="s">
        <v>10</v>
      </c>
      <c r="K42" s="4" t="s">
        <v>11</v>
      </c>
    </row>
    <row r="43" spans="1:13" s="15" customFormat="1" ht="14.25" thickTop="1">
      <c r="A43" s="82" t="s">
        <v>153</v>
      </c>
      <c r="B43" s="122">
        <v>1</v>
      </c>
      <c r="C43" s="122"/>
      <c r="D43" s="122" t="s">
        <v>68</v>
      </c>
      <c r="E43" s="84" t="s">
        <v>68</v>
      </c>
      <c r="F43" s="123" t="s">
        <v>154</v>
      </c>
      <c r="G43" s="122" t="s">
        <v>155</v>
      </c>
      <c r="H43" s="122" t="s">
        <v>56</v>
      </c>
      <c r="I43" s="40">
        <v>160</v>
      </c>
      <c r="J43" s="40">
        <v>340</v>
      </c>
      <c r="K43" s="174">
        <f>SUM(I43:J43)</f>
        <v>500</v>
      </c>
      <c r="M43" s="162"/>
    </row>
    <row r="44" spans="1:13" s="15" customFormat="1" ht="13.5">
      <c r="A44" s="117" t="s">
        <v>144</v>
      </c>
      <c r="B44" s="83">
        <v>2</v>
      </c>
      <c r="C44" s="83" t="s">
        <v>122</v>
      </c>
      <c r="D44" s="83" t="s">
        <v>68</v>
      </c>
      <c r="E44" s="84" t="s">
        <v>68</v>
      </c>
      <c r="F44" s="48" t="s">
        <v>145</v>
      </c>
      <c r="G44" s="83" t="s">
        <v>146</v>
      </c>
      <c r="H44" s="83" t="s">
        <v>56</v>
      </c>
      <c r="I44" s="116">
        <v>1337</v>
      </c>
      <c r="J44" s="107">
        <v>2080</v>
      </c>
      <c r="K44" s="174">
        <f>SUM(I44:J44)</f>
        <v>3417</v>
      </c>
      <c r="M44" s="162"/>
    </row>
    <row r="45" spans="1:13" s="15" customFormat="1" ht="13.5">
      <c r="A45" s="82" t="s">
        <v>70</v>
      </c>
      <c r="B45" s="83">
        <v>2</v>
      </c>
      <c r="C45" s="83" t="s">
        <v>52</v>
      </c>
      <c r="D45" s="83" t="s">
        <v>68</v>
      </c>
      <c r="E45" s="84" t="s">
        <v>68</v>
      </c>
      <c r="F45" s="48" t="s">
        <v>71</v>
      </c>
      <c r="G45" s="83" t="s">
        <v>72</v>
      </c>
      <c r="H45" s="83" t="s">
        <v>73</v>
      </c>
      <c r="I45" s="55">
        <v>150</v>
      </c>
      <c r="J45" s="55">
        <v>2970</v>
      </c>
      <c r="K45" s="174">
        <f>SUM(I45:J45)</f>
        <v>3120</v>
      </c>
      <c r="M45" s="162"/>
    </row>
    <row r="46" spans="1:13" s="15" customFormat="1" ht="13.5">
      <c r="A46" s="78" t="s">
        <v>63</v>
      </c>
      <c r="B46" s="79">
        <v>2</v>
      </c>
      <c r="C46" s="79" t="s">
        <v>52</v>
      </c>
      <c r="D46" s="79" t="s">
        <v>64</v>
      </c>
      <c r="E46" s="81" t="s">
        <v>68</v>
      </c>
      <c r="F46" s="79" t="s">
        <v>65</v>
      </c>
      <c r="G46" s="79" t="s">
        <v>69</v>
      </c>
      <c r="H46" s="79" t="s">
        <v>67</v>
      </c>
      <c r="I46" s="80">
        <v>1874</v>
      </c>
      <c r="J46" s="80">
        <v>220</v>
      </c>
      <c r="K46" s="174">
        <f>SUM(I46:J46)</f>
        <v>2094</v>
      </c>
      <c r="M46" s="162"/>
    </row>
    <row r="47" spans="1:13" s="15" customFormat="1" ht="14.25" thickBot="1">
      <c r="A47" s="119" t="s">
        <v>148</v>
      </c>
      <c r="B47" s="51">
        <v>2</v>
      </c>
      <c r="C47" s="27" t="s">
        <v>52</v>
      </c>
      <c r="D47" s="49" t="s">
        <v>68</v>
      </c>
      <c r="E47" s="92" t="s">
        <v>68</v>
      </c>
      <c r="F47" s="61" t="s">
        <v>149</v>
      </c>
      <c r="G47" s="98" t="s">
        <v>150</v>
      </c>
      <c r="H47" s="76" t="s">
        <v>151</v>
      </c>
      <c r="I47" s="120">
        <v>1484</v>
      </c>
      <c r="J47" s="111">
        <v>1180</v>
      </c>
      <c r="K47" s="169">
        <f>SUM(I47:J47)</f>
        <v>2664</v>
      </c>
      <c r="M47" s="162"/>
    </row>
    <row r="48" spans="1:11" ht="15" thickBot="1" thickTop="1">
      <c r="A48" s="214" t="s">
        <v>12</v>
      </c>
      <c r="B48" s="215"/>
      <c r="C48" s="215"/>
      <c r="D48" s="215"/>
      <c r="E48" s="215"/>
      <c r="F48" s="215"/>
      <c r="G48" s="215"/>
      <c r="H48" s="215"/>
      <c r="I48" s="12">
        <f>SUM(I43:I47)</f>
        <v>5005</v>
      </c>
      <c r="J48" s="12">
        <f>SUM(J43:J47)</f>
        <v>6790</v>
      </c>
      <c r="K48" s="13">
        <f>SUM(K43:K47)</f>
        <v>11795</v>
      </c>
    </row>
    <row r="49" ht="13.5" thickTop="1">
      <c r="J49" s="45"/>
    </row>
    <row r="51" spans="1:11" ht="18.75" thickBot="1">
      <c r="A51" s="186" t="s">
        <v>16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ht="13.5" customHeight="1" thickTop="1">
      <c r="A52" s="187" t="s">
        <v>1</v>
      </c>
      <c r="B52" s="190" t="s">
        <v>2</v>
      </c>
      <c r="C52" s="190" t="s">
        <v>3</v>
      </c>
      <c r="D52" s="193" t="s">
        <v>4</v>
      </c>
      <c r="E52" s="196" t="s">
        <v>5</v>
      </c>
      <c r="F52" s="199" t="s">
        <v>6</v>
      </c>
      <c r="G52" s="199" t="s">
        <v>7</v>
      </c>
      <c r="H52" s="202" t="s">
        <v>8</v>
      </c>
      <c r="I52" s="205" t="s">
        <v>39</v>
      </c>
      <c r="J52" s="206"/>
      <c r="K52" s="207"/>
    </row>
    <row r="53" spans="1:11" ht="12.75" customHeight="1">
      <c r="A53" s="188"/>
      <c r="B53" s="191"/>
      <c r="C53" s="191"/>
      <c r="D53" s="194"/>
      <c r="E53" s="197"/>
      <c r="F53" s="200"/>
      <c r="G53" s="200"/>
      <c r="H53" s="203"/>
      <c r="I53" s="208"/>
      <c r="J53" s="209"/>
      <c r="K53" s="210"/>
    </row>
    <row r="54" spans="1:11" ht="13.5" customHeight="1">
      <c r="A54" s="188"/>
      <c r="B54" s="191"/>
      <c r="C54" s="191"/>
      <c r="D54" s="194"/>
      <c r="E54" s="197"/>
      <c r="F54" s="200"/>
      <c r="G54" s="200"/>
      <c r="H54" s="203"/>
      <c r="I54" s="211"/>
      <c r="J54" s="212"/>
      <c r="K54" s="213"/>
    </row>
    <row r="55" spans="1:11" ht="14.25" thickBot="1">
      <c r="A55" s="189"/>
      <c r="B55" s="192"/>
      <c r="C55" s="192"/>
      <c r="D55" s="195"/>
      <c r="E55" s="198"/>
      <c r="F55" s="201"/>
      <c r="G55" s="201"/>
      <c r="H55" s="204"/>
      <c r="I55" s="2" t="s">
        <v>9</v>
      </c>
      <c r="J55" s="3" t="s">
        <v>10</v>
      </c>
      <c r="K55" s="4" t="s">
        <v>11</v>
      </c>
    </row>
    <row r="56" spans="1:13" ht="14.25" thickTop="1">
      <c r="A56" s="82" t="s">
        <v>46</v>
      </c>
      <c r="B56" s="83">
        <v>1</v>
      </c>
      <c r="C56" s="83"/>
      <c r="D56" s="83" t="s">
        <v>42</v>
      </c>
      <c r="E56" s="84" t="s">
        <v>49</v>
      </c>
      <c r="F56" s="7" t="s">
        <v>47</v>
      </c>
      <c r="G56" s="83" t="s">
        <v>50</v>
      </c>
      <c r="H56" s="83" t="s">
        <v>45</v>
      </c>
      <c r="I56" s="85">
        <v>1150</v>
      </c>
      <c r="J56" s="85">
        <v>0</v>
      </c>
      <c r="K56" s="175">
        <f>SUM(I56:J56)</f>
        <v>1150</v>
      </c>
      <c r="M56" s="162"/>
    </row>
    <row r="57" spans="1:13" ht="14.25" thickBot="1">
      <c r="A57" s="96" t="s">
        <v>153</v>
      </c>
      <c r="B57" s="114">
        <v>1</v>
      </c>
      <c r="C57" s="114"/>
      <c r="D57" s="114" t="s">
        <v>68</v>
      </c>
      <c r="E57" s="137" t="s">
        <v>49</v>
      </c>
      <c r="F57" s="138" t="s">
        <v>154</v>
      </c>
      <c r="G57" s="51" t="s">
        <v>171</v>
      </c>
      <c r="H57" s="76" t="s">
        <v>56</v>
      </c>
      <c r="I57" s="77">
        <v>0</v>
      </c>
      <c r="J57" s="77">
        <v>500</v>
      </c>
      <c r="K57" s="52">
        <f>SUM(I57:J57)</f>
        <v>500</v>
      </c>
      <c r="M57" s="162"/>
    </row>
    <row r="58" spans="1:11" ht="15" thickBot="1" thickTop="1">
      <c r="A58" s="214" t="s">
        <v>12</v>
      </c>
      <c r="B58" s="215"/>
      <c r="C58" s="215"/>
      <c r="D58" s="215"/>
      <c r="E58" s="215"/>
      <c r="F58" s="215"/>
      <c r="G58" s="215"/>
      <c r="H58" s="215"/>
      <c r="I58" s="41">
        <f>SUM(I56:I57)</f>
        <v>1150</v>
      </c>
      <c r="J58" s="41">
        <f>SUM(J56:J57)</f>
        <v>500</v>
      </c>
      <c r="K58" s="42">
        <f>SUM(K56:K57)</f>
        <v>1650</v>
      </c>
    </row>
    <row r="59" ht="13.5" thickTop="1">
      <c r="J59" s="45"/>
    </row>
    <row r="61" spans="1:11" ht="18.75" thickBot="1">
      <c r="A61" s="186" t="s">
        <v>17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</row>
    <row r="62" spans="1:11" ht="13.5" customHeight="1" thickTop="1">
      <c r="A62" s="187" t="s">
        <v>1</v>
      </c>
      <c r="B62" s="190" t="s">
        <v>2</v>
      </c>
      <c r="C62" s="190" t="s">
        <v>3</v>
      </c>
      <c r="D62" s="193" t="s">
        <v>4</v>
      </c>
      <c r="E62" s="196" t="s">
        <v>5</v>
      </c>
      <c r="F62" s="199" t="s">
        <v>6</v>
      </c>
      <c r="G62" s="199" t="s">
        <v>7</v>
      </c>
      <c r="H62" s="202" t="s">
        <v>8</v>
      </c>
      <c r="I62" s="205" t="s">
        <v>39</v>
      </c>
      <c r="J62" s="206"/>
      <c r="K62" s="207"/>
    </row>
    <row r="63" spans="1:11" ht="12.75" customHeight="1">
      <c r="A63" s="188"/>
      <c r="B63" s="191"/>
      <c r="C63" s="191"/>
      <c r="D63" s="194"/>
      <c r="E63" s="197"/>
      <c r="F63" s="200"/>
      <c r="G63" s="200"/>
      <c r="H63" s="203"/>
      <c r="I63" s="208"/>
      <c r="J63" s="209"/>
      <c r="K63" s="210"/>
    </row>
    <row r="64" spans="1:11" ht="13.5" customHeight="1">
      <c r="A64" s="188"/>
      <c r="B64" s="191"/>
      <c r="C64" s="191"/>
      <c r="D64" s="194"/>
      <c r="E64" s="197"/>
      <c r="F64" s="200"/>
      <c r="G64" s="200"/>
      <c r="H64" s="203"/>
      <c r="I64" s="211"/>
      <c r="J64" s="212"/>
      <c r="K64" s="213"/>
    </row>
    <row r="65" spans="1:11" ht="14.25" thickBot="1">
      <c r="A65" s="189"/>
      <c r="B65" s="192"/>
      <c r="C65" s="192"/>
      <c r="D65" s="195"/>
      <c r="E65" s="198"/>
      <c r="F65" s="201"/>
      <c r="G65" s="201"/>
      <c r="H65" s="204"/>
      <c r="I65" s="2" t="s">
        <v>9</v>
      </c>
      <c r="J65" s="3" t="s">
        <v>10</v>
      </c>
      <c r="K65" s="4" t="s">
        <v>11</v>
      </c>
    </row>
    <row r="66" spans="1:13" ht="14.25" thickTop="1">
      <c r="A66" s="82" t="s">
        <v>153</v>
      </c>
      <c r="B66" s="122">
        <v>1</v>
      </c>
      <c r="C66" s="122"/>
      <c r="D66" s="122" t="s">
        <v>68</v>
      </c>
      <c r="E66" s="84" t="s">
        <v>142</v>
      </c>
      <c r="F66" s="123" t="s">
        <v>154</v>
      </c>
      <c r="G66" s="122" t="s">
        <v>161</v>
      </c>
      <c r="H66" s="122" t="s">
        <v>56</v>
      </c>
      <c r="I66" s="94">
        <v>70</v>
      </c>
      <c r="J66" s="94">
        <v>430</v>
      </c>
      <c r="K66" s="136">
        <f>SUM(I66:J66)</f>
        <v>500</v>
      </c>
      <c r="L66" s="72"/>
      <c r="M66" s="162"/>
    </row>
    <row r="67" spans="1:13" ht="14.25" thickBot="1">
      <c r="A67" s="96" t="s">
        <v>130</v>
      </c>
      <c r="B67" s="97">
        <v>1</v>
      </c>
      <c r="C67" s="97"/>
      <c r="D67" s="114" t="s">
        <v>131</v>
      </c>
      <c r="E67" s="100" t="s">
        <v>142</v>
      </c>
      <c r="F67" s="27" t="s">
        <v>132</v>
      </c>
      <c r="G67" s="51" t="s">
        <v>141</v>
      </c>
      <c r="H67" s="76" t="s">
        <v>56</v>
      </c>
      <c r="I67" s="77">
        <v>500</v>
      </c>
      <c r="J67" s="77">
        <v>0</v>
      </c>
      <c r="K67" s="172">
        <f>SUM(I67:J67)</f>
        <v>500</v>
      </c>
      <c r="M67" s="162"/>
    </row>
    <row r="68" spans="1:11" ht="15" thickBot="1" thickTop="1">
      <c r="A68" s="214" t="s">
        <v>12</v>
      </c>
      <c r="B68" s="215"/>
      <c r="C68" s="215"/>
      <c r="D68" s="215"/>
      <c r="E68" s="215"/>
      <c r="F68" s="215"/>
      <c r="G68" s="215"/>
      <c r="H68" s="215"/>
      <c r="I68" s="41">
        <f>SUM(I66:I67)</f>
        <v>570</v>
      </c>
      <c r="J68" s="41">
        <f>SUM(J66:J67)</f>
        <v>430</v>
      </c>
      <c r="K68" s="42">
        <f>SUM(K66:K67)</f>
        <v>1000</v>
      </c>
    </row>
    <row r="69" ht="13.5" thickTop="1">
      <c r="J69" s="45"/>
    </row>
    <row r="71" spans="1:11" ht="18.75" thickBot="1">
      <c r="A71" s="186" t="s">
        <v>18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</row>
    <row r="72" spans="1:11" ht="13.5" customHeight="1" thickTop="1">
      <c r="A72" s="187" t="s">
        <v>1</v>
      </c>
      <c r="B72" s="190" t="s">
        <v>2</v>
      </c>
      <c r="C72" s="190" t="s">
        <v>3</v>
      </c>
      <c r="D72" s="193" t="s">
        <v>4</v>
      </c>
      <c r="E72" s="196" t="s">
        <v>5</v>
      </c>
      <c r="F72" s="199" t="s">
        <v>6</v>
      </c>
      <c r="G72" s="199" t="s">
        <v>7</v>
      </c>
      <c r="H72" s="202" t="s">
        <v>8</v>
      </c>
      <c r="I72" s="205" t="s">
        <v>39</v>
      </c>
      <c r="J72" s="206"/>
      <c r="K72" s="207"/>
    </row>
    <row r="73" spans="1:11" ht="12.75" customHeight="1">
      <c r="A73" s="188"/>
      <c r="B73" s="191"/>
      <c r="C73" s="191"/>
      <c r="D73" s="194"/>
      <c r="E73" s="197"/>
      <c r="F73" s="200"/>
      <c r="G73" s="200"/>
      <c r="H73" s="203"/>
      <c r="I73" s="208"/>
      <c r="J73" s="209"/>
      <c r="K73" s="210"/>
    </row>
    <row r="74" spans="1:11" ht="13.5" customHeight="1">
      <c r="A74" s="188"/>
      <c r="B74" s="191"/>
      <c r="C74" s="191"/>
      <c r="D74" s="194"/>
      <c r="E74" s="197"/>
      <c r="F74" s="200"/>
      <c r="G74" s="200"/>
      <c r="H74" s="203"/>
      <c r="I74" s="211"/>
      <c r="J74" s="212"/>
      <c r="K74" s="213"/>
    </row>
    <row r="75" spans="1:11" ht="14.25" thickBot="1">
      <c r="A75" s="189"/>
      <c r="B75" s="192"/>
      <c r="C75" s="192"/>
      <c r="D75" s="195"/>
      <c r="E75" s="198"/>
      <c r="F75" s="201"/>
      <c r="G75" s="201"/>
      <c r="H75" s="204"/>
      <c r="I75" s="53" t="s">
        <v>9</v>
      </c>
      <c r="J75" s="3" t="s">
        <v>10</v>
      </c>
      <c r="K75" s="54" t="s">
        <v>11</v>
      </c>
    </row>
    <row r="76" spans="1:13" ht="15" thickBot="1" thickTop="1">
      <c r="A76" s="139" t="s">
        <v>107</v>
      </c>
      <c r="B76" s="140">
        <v>1</v>
      </c>
      <c r="C76" s="140"/>
      <c r="D76" s="140" t="s">
        <v>108</v>
      </c>
      <c r="E76" s="141" t="s">
        <v>108</v>
      </c>
      <c r="F76" s="140" t="s">
        <v>109</v>
      </c>
      <c r="G76" s="140" t="s">
        <v>110</v>
      </c>
      <c r="H76" s="142" t="s">
        <v>56</v>
      </c>
      <c r="I76" s="143">
        <v>2384</v>
      </c>
      <c r="J76" s="143">
        <v>0</v>
      </c>
      <c r="K76" s="176">
        <f>SUM(I76:J76)</f>
        <v>2384</v>
      </c>
      <c r="M76" s="162"/>
    </row>
    <row r="77" spans="1:11" ht="15" thickBot="1" thickTop="1">
      <c r="A77" s="214" t="s">
        <v>12</v>
      </c>
      <c r="B77" s="215"/>
      <c r="C77" s="215"/>
      <c r="D77" s="215"/>
      <c r="E77" s="215"/>
      <c r="F77" s="215"/>
      <c r="G77" s="215"/>
      <c r="H77" s="215"/>
      <c r="I77" s="41">
        <f>SUM(I76)</f>
        <v>2384</v>
      </c>
      <c r="J77" s="41">
        <f>SUM(J76)</f>
        <v>0</v>
      </c>
      <c r="K77" s="42">
        <f>SUM(K76)</f>
        <v>2384</v>
      </c>
    </row>
    <row r="78" ht="13.5" thickTop="1">
      <c r="J78" s="45"/>
    </row>
    <row r="80" spans="1:11" ht="18.75" thickBot="1">
      <c r="A80" s="216" t="s">
        <v>19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</row>
    <row r="81" spans="1:11" ht="13.5" customHeight="1" thickTop="1">
      <c r="A81" s="187" t="s">
        <v>1</v>
      </c>
      <c r="B81" s="190" t="s">
        <v>2</v>
      </c>
      <c r="C81" s="190" t="s">
        <v>3</v>
      </c>
      <c r="D81" s="193" t="s">
        <v>4</v>
      </c>
      <c r="E81" s="196" t="s">
        <v>5</v>
      </c>
      <c r="F81" s="199" t="s">
        <v>6</v>
      </c>
      <c r="G81" s="199" t="s">
        <v>7</v>
      </c>
      <c r="H81" s="202" t="s">
        <v>8</v>
      </c>
      <c r="I81" s="205" t="s">
        <v>39</v>
      </c>
      <c r="J81" s="206"/>
      <c r="K81" s="207"/>
    </row>
    <row r="82" spans="1:11" ht="12.75" customHeight="1">
      <c r="A82" s="188"/>
      <c r="B82" s="191"/>
      <c r="C82" s="191"/>
      <c r="D82" s="194"/>
      <c r="E82" s="197"/>
      <c r="F82" s="200"/>
      <c r="G82" s="200"/>
      <c r="H82" s="203"/>
      <c r="I82" s="208"/>
      <c r="J82" s="209"/>
      <c r="K82" s="210"/>
    </row>
    <row r="83" spans="1:11" ht="13.5" customHeight="1">
      <c r="A83" s="188"/>
      <c r="B83" s="191"/>
      <c r="C83" s="191"/>
      <c r="D83" s="194"/>
      <c r="E83" s="197"/>
      <c r="F83" s="200"/>
      <c r="G83" s="200"/>
      <c r="H83" s="203"/>
      <c r="I83" s="211"/>
      <c r="J83" s="212"/>
      <c r="K83" s="213"/>
    </row>
    <row r="84" spans="1:11" ht="14.25" thickBot="1">
      <c r="A84" s="189"/>
      <c r="B84" s="192"/>
      <c r="C84" s="192"/>
      <c r="D84" s="195"/>
      <c r="E84" s="198"/>
      <c r="F84" s="201"/>
      <c r="G84" s="201"/>
      <c r="H84" s="204"/>
      <c r="I84" s="2" t="s">
        <v>9</v>
      </c>
      <c r="J84" s="3" t="s">
        <v>10</v>
      </c>
      <c r="K84" s="4" t="s">
        <v>11</v>
      </c>
    </row>
    <row r="85" spans="1:13" ht="27.75" thickTop="1">
      <c r="A85" s="78" t="s">
        <v>89</v>
      </c>
      <c r="B85" s="79">
        <v>1</v>
      </c>
      <c r="C85" s="79"/>
      <c r="D85" s="79" t="s">
        <v>53</v>
      </c>
      <c r="E85" s="81" t="s">
        <v>92</v>
      </c>
      <c r="F85" s="47" t="s">
        <v>90</v>
      </c>
      <c r="G85" s="79" t="s">
        <v>93</v>
      </c>
      <c r="H85" s="7" t="s">
        <v>56</v>
      </c>
      <c r="I85" s="80">
        <v>2500</v>
      </c>
      <c r="J85" s="80">
        <v>0</v>
      </c>
      <c r="K85" s="166">
        <f>SUM(I85:J85)</f>
        <v>2500</v>
      </c>
      <c r="M85" s="162"/>
    </row>
    <row r="86" spans="1:13" ht="13.5">
      <c r="A86" s="167" t="s">
        <v>153</v>
      </c>
      <c r="B86" s="112">
        <v>1</v>
      </c>
      <c r="C86" s="112"/>
      <c r="D86" s="112" t="s">
        <v>68</v>
      </c>
      <c r="E86" s="131" t="s">
        <v>92</v>
      </c>
      <c r="F86" s="123" t="s">
        <v>154</v>
      </c>
      <c r="G86" s="48" t="s">
        <v>170</v>
      </c>
      <c r="H86" s="83" t="s">
        <v>56</v>
      </c>
      <c r="I86" s="80">
        <v>0</v>
      </c>
      <c r="J86" s="80">
        <v>500</v>
      </c>
      <c r="K86" s="168">
        <f>SUM(I86:J86)</f>
        <v>500</v>
      </c>
      <c r="M86" s="162"/>
    </row>
    <row r="87" spans="1:13" ht="14.25" thickBot="1">
      <c r="A87" s="75" t="s">
        <v>123</v>
      </c>
      <c r="B87" s="76">
        <v>1</v>
      </c>
      <c r="C87" s="76"/>
      <c r="D87" s="76" t="s">
        <v>92</v>
      </c>
      <c r="E87" s="92" t="s">
        <v>92</v>
      </c>
      <c r="F87" s="61" t="s">
        <v>124</v>
      </c>
      <c r="G87" s="61" t="s">
        <v>125</v>
      </c>
      <c r="H87" s="76" t="s">
        <v>126</v>
      </c>
      <c r="I87" s="60">
        <v>3000</v>
      </c>
      <c r="J87" s="60">
        <v>0</v>
      </c>
      <c r="K87" s="52">
        <f>SUM(I87:J87)</f>
        <v>3000</v>
      </c>
      <c r="M87" s="162"/>
    </row>
    <row r="88" spans="1:11" ht="15" thickBot="1" thickTop="1">
      <c r="A88" s="214" t="s">
        <v>12</v>
      </c>
      <c r="B88" s="215"/>
      <c r="C88" s="215"/>
      <c r="D88" s="215"/>
      <c r="E88" s="215"/>
      <c r="F88" s="215"/>
      <c r="G88" s="215"/>
      <c r="H88" s="215"/>
      <c r="I88" s="57">
        <f>SUM(I85:I87)</f>
        <v>5500</v>
      </c>
      <c r="J88" s="41">
        <f>SUM(J85:J87)</f>
        <v>500</v>
      </c>
      <c r="K88" s="58">
        <f>SUM(K85:K87)</f>
        <v>6000</v>
      </c>
    </row>
    <row r="89" ht="13.5" thickTop="1">
      <c r="J89" s="59"/>
    </row>
    <row r="91" spans="1:11" ht="18.75" thickBot="1">
      <c r="A91" s="186" t="s">
        <v>20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</row>
    <row r="92" spans="1:11" ht="13.5" customHeight="1" thickTop="1">
      <c r="A92" s="187" t="s">
        <v>1</v>
      </c>
      <c r="B92" s="190" t="s">
        <v>2</v>
      </c>
      <c r="C92" s="190" t="s">
        <v>3</v>
      </c>
      <c r="D92" s="193" t="s">
        <v>4</v>
      </c>
      <c r="E92" s="196" t="s">
        <v>5</v>
      </c>
      <c r="F92" s="199" t="s">
        <v>6</v>
      </c>
      <c r="G92" s="199" t="s">
        <v>7</v>
      </c>
      <c r="H92" s="202" t="s">
        <v>8</v>
      </c>
      <c r="I92" s="205" t="s">
        <v>39</v>
      </c>
      <c r="J92" s="206"/>
      <c r="K92" s="207"/>
    </row>
    <row r="93" spans="1:11" ht="12.75" customHeight="1">
      <c r="A93" s="188"/>
      <c r="B93" s="191"/>
      <c r="C93" s="191"/>
      <c r="D93" s="194"/>
      <c r="E93" s="197"/>
      <c r="F93" s="200"/>
      <c r="G93" s="200"/>
      <c r="H93" s="203"/>
      <c r="I93" s="208"/>
      <c r="J93" s="209"/>
      <c r="K93" s="210"/>
    </row>
    <row r="94" spans="1:11" ht="13.5" customHeight="1">
      <c r="A94" s="188"/>
      <c r="B94" s="191"/>
      <c r="C94" s="191"/>
      <c r="D94" s="194"/>
      <c r="E94" s="197"/>
      <c r="F94" s="200"/>
      <c r="G94" s="200"/>
      <c r="H94" s="203"/>
      <c r="I94" s="211"/>
      <c r="J94" s="212"/>
      <c r="K94" s="213"/>
    </row>
    <row r="95" spans="1:11" ht="14.25" thickBot="1">
      <c r="A95" s="189"/>
      <c r="B95" s="192"/>
      <c r="C95" s="192"/>
      <c r="D95" s="195"/>
      <c r="E95" s="198"/>
      <c r="F95" s="201"/>
      <c r="G95" s="201"/>
      <c r="H95" s="204"/>
      <c r="I95" s="2" t="s">
        <v>9</v>
      </c>
      <c r="J95" s="3" t="s">
        <v>10</v>
      </c>
      <c r="K95" s="4" t="s">
        <v>11</v>
      </c>
    </row>
    <row r="96" spans="1:13" ht="15" thickBot="1" thickTop="1">
      <c r="A96" s="96" t="s">
        <v>82</v>
      </c>
      <c r="B96" s="97">
        <v>1</v>
      </c>
      <c r="C96" s="97"/>
      <c r="D96" s="97" t="s">
        <v>83</v>
      </c>
      <c r="E96" s="100" t="s">
        <v>87</v>
      </c>
      <c r="F96" s="27" t="s">
        <v>188</v>
      </c>
      <c r="G96" s="98" t="s">
        <v>88</v>
      </c>
      <c r="H96" s="76" t="s">
        <v>56</v>
      </c>
      <c r="I96" s="99">
        <v>81</v>
      </c>
      <c r="J96" s="99">
        <v>2129</v>
      </c>
      <c r="K96" s="169">
        <f>SUM(I96:J96)</f>
        <v>2210</v>
      </c>
      <c r="M96" s="162"/>
    </row>
    <row r="97" spans="1:11" ht="15" thickBot="1" thickTop="1">
      <c r="A97" s="214" t="s">
        <v>12</v>
      </c>
      <c r="B97" s="215"/>
      <c r="C97" s="215"/>
      <c r="D97" s="215"/>
      <c r="E97" s="215"/>
      <c r="F97" s="215"/>
      <c r="G97" s="215"/>
      <c r="H97" s="215"/>
      <c r="I97" s="12">
        <f>SUM(I96)</f>
        <v>81</v>
      </c>
      <c r="J97" s="12">
        <f>SUM(J96)</f>
        <v>2129</v>
      </c>
      <c r="K97" s="13">
        <f>SUM(K96)</f>
        <v>2210</v>
      </c>
    </row>
    <row r="98" ht="13.5" thickTop="1">
      <c r="J98" s="45"/>
    </row>
    <row r="100" spans="1:11" ht="18.75" thickBot="1">
      <c r="A100" s="186" t="s">
        <v>21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</row>
    <row r="101" spans="1:11" ht="13.5" customHeight="1" thickTop="1">
      <c r="A101" s="187" t="s">
        <v>1</v>
      </c>
      <c r="B101" s="190" t="s">
        <v>2</v>
      </c>
      <c r="C101" s="190" t="s">
        <v>3</v>
      </c>
      <c r="D101" s="193" t="s">
        <v>4</v>
      </c>
      <c r="E101" s="196" t="s">
        <v>5</v>
      </c>
      <c r="F101" s="199" t="s">
        <v>6</v>
      </c>
      <c r="G101" s="199" t="s">
        <v>7</v>
      </c>
      <c r="H101" s="202" t="s">
        <v>8</v>
      </c>
      <c r="I101" s="205" t="s">
        <v>39</v>
      </c>
      <c r="J101" s="206"/>
      <c r="K101" s="207"/>
    </row>
    <row r="102" spans="1:11" ht="12.75" customHeight="1">
      <c r="A102" s="188"/>
      <c r="B102" s="191"/>
      <c r="C102" s="191"/>
      <c r="D102" s="194"/>
      <c r="E102" s="197"/>
      <c r="F102" s="200"/>
      <c r="G102" s="200"/>
      <c r="H102" s="203"/>
      <c r="I102" s="208"/>
      <c r="J102" s="209"/>
      <c r="K102" s="210"/>
    </row>
    <row r="103" spans="1:11" ht="13.5" customHeight="1">
      <c r="A103" s="188"/>
      <c r="B103" s="191"/>
      <c r="C103" s="191"/>
      <c r="D103" s="194"/>
      <c r="E103" s="197"/>
      <c r="F103" s="200"/>
      <c r="G103" s="200"/>
      <c r="H103" s="203"/>
      <c r="I103" s="211"/>
      <c r="J103" s="212"/>
      <c r="K103" s="213"/>
    </row>
    <row r="104" spans="1:11" ht="14.25" thickBot="1">
      <c r="A104" s="189"/>
      <c r="B104" s="192"/>
      <c r="C104" s="192"/>
      <c r="D104" s="195"/>
      <c r="E104" s="198"/>
      <c r="F104" s="201"/>
      <c r="G104" s="201"/>
      <c r="H104" s="204"/>
      <c r="I104" s="2" t="s">
        <v>9</v>
      </c>
      <c r="J104" s="3" t="s">
        <v>10</v>
      </c>
      <c r="K104" s="4" t="s">
        <v>11</v>
      </c>
    </row>
    <row r="105" spans="1:11" ht="14.25" thickTop="1">
      <c r="A105" s="70"/>
      <c r="B105" s="71"/>
      <c r="C105" s="71"/>
      <c r="D105" s="71"/>
      <c r="E105" s="89"/>
      <c r="F105" s="71"/>
      <c r="G105" s="71"/>
      <c r="H105" s="71"/>
      <c r="I105" s="71"/>
      <c r="J105" s="71"/>
      <c r="K105" s="73"/>
    </row>
    <row r="106" spans="1:11" ht="13.5">
      <c r="A106" s="68"/>
      <c r="B106" s="69"/>
      <c r="C106" s="69"/>
      <c r="D106" s="69"/>
      <c r="E106" s="90"/>
      <c r="F106" s="69"/>
      <c r="G106" s="69"/>
      <c r="H106" s="69"/>
      <c r="I106" s="69"/>
      <c r="J106" s="69"/>
      <c r="K106" s="74"/>
    </row>
    <row r="107" spans="1:11" ht="14.25" thickBot="1">
      <c r="A107" s="8"/>
      <c r="B107" s="9"/>
      <c r="C107" s="27"/>
      <c r="D107" s="9"/>
      <c r="E107" s="10"/>
      <c r="F107" s="27"/>
      <c r="G107" s="9"/>
      <c r="H107" s="27"/>
      <c r="I107" s="11"/>
      <c r="J107" s="11"/>
      <c r="K107" s="52"/>
    </row>
    <row r="108" spans="1:11" ht="15" thickBot="1" thickTop="1">
      <c r="A108" s="214" t="s">
        <v>12</v>
      </c>
      <c r="B108" s="215"/>
      <c r="C108" s="215"/>
      <c r="D108" s="215"/>
      <c r="E108" s="215"/>
      <c r="F108" s="215"/>
      <c r="G108" s="215"/>
      <c r="H108" s="215"/>
      <c r="I108" s="41">
        <f>SUM(I107)</f>
        <v>0</v>
      </c>
      <c r="J108" s="41">
        <f>SUM(J107)</f>
        <v>0</v>
      </c>
      <c r="K108" s="42">
        <f>SUM(K107)</f>
        <v>0</v>
      </c>
    </row>
    <row r="109" ht="13.5" thickTop="1">
      <c r="J109" s="45"/>
    </row>
    <row r="111" spans="1:11" ht="18.75" thickBot="1">
      <c r="A111" s="186" t="s">
        <v>22</v>
      </c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</row>
    <row r="112" spans="1:11" ht="13.5" customHeight="1" thickTop="1">
      <c r="A112" s="187" t="s">
        <v>1</v>
      </c>
      <c r="B112" s="190" t="s">
        <v>2</v>
      </c>
      <c r="C112" s="190" t="s">
        <v>3</v>
      </c>
      <c r="D112" s="193" t="s">
        <v>4</v>
      </c>
      <c r="E112" s="196" t="s">
        <v>5</v>
      </c>
      <c r="F112" s="199" t="s">
        <v>6</v>
      </c>
      <c r="G112" s="199" t="s">
        <v>7</v>
      </c>
      <c r="H112" s="202" t="s">
        <v>8</v>
      </c>
      <c r="I112" s="205" t="s">
        <v>39</v>
      </c>
      <c r="J112" s="206"/>
      <c r="K112" s="207"/>
    </row>
    <row r="113" spans="1:11" ht="12.75" customHeight="1">
      <c r="A113" s="188"/>
      <c r="B113" s="191"/>
      <c r="C113" s="191"/>
      <c r="D113" s="194"/>
      <c r="E113" s="197"/>
      <c r="F113" s="200"/>
      <c r="G113" s="200"/>
      <c r="H113" s="203"/>
      <c r="I113" s="208"/>
      <c r="J113" s="209"/>
      <c r="K113" s="210"/>
    </row>
    <row r="114" spans="1:11" ht="13.5" customHeight="1">
      <c r="A114" s="188"/>
      <c r="B114" s="191"/>
      <c r="C114" s="191"/>
      <c r="D114" s="194"/>
      <c r="E114" s="197"/>
      <c r="F114" s="200"/>
      <c r="G114" s="200"/>
      <c r="H114" s="203"/>
      <c r="I114" s="211"/>
      <c r="J114" s="212"/>
      <c r="K114" s="213"/>
    </row>
    <row r="115" spans="1:11" ht="14.25" thickBot="1">
      <c r="A115" s="189"/>
      <c r="B115" s="192"/>
      <c r="C115" s="192"/>
      <c r="D115" s="195"/>
      <c r="E115" s="198"/>
      <c r="F115" s="201"/>
      <c r="G115" s="201"/>
      <c r="H115" s="204"/>
      <c r="I115" s="2" t="s">
        <v>9</v>
      </c>
      <c r="J115" s="3" t="s">
        <v>10</v>
      </c>
      <c r="K115" s="4" t="s">
        <v>11</v>
      </c>
    </row>
    <row r="116" spans="1:13" s="15" customFormat="1" ht="14.25" thickTop="1">
      <c r="A116" s="82" t="s">
        <v>184</v>
      </c>
      <c r="B116" s="5">
        <v>1</v>
      </c>
      <c r="C116" s="5"/>
      <c r="D116" s="5" t="s">
        <v>135</v>
      </c>
      <c r="E116" s="56" t="s">
        <v>135</v>
      </c>
      <c r="F116" s="5" t="s">
        <v>185</v>
      </c>
      <c r="G116" s="5" t="s">
        <v>186</v>
      </c>
      <c r="H116" s="7" t="s">
        <v>56</v>
      </c>
      <c r="I116" s="62">
        <v>600</v>
      </c>
      <c r="J116" s="62">
        <v>2400</v>
      </c>
      <c r="K116" s="171">
        <f>SUM(I116:J116)</f>
        <v>3000</v>
      </c>
      <c r="M116" s="162"/>
    </row>
    <row r="117" spans="1:13" s="15" customFormat="1" ht="27.75" thickBot="1">
      <c r="A117" s="96" t="s">
        <v>130</v>
      </c>
      <c r="B117" s="97">
        <v>1</v>
      </c>
      <c r="C117" s="97"/>
      <c r="D117" s="114" t="s">
        <v>131</v>
      </c>
      <c r="E117" s="100" t="s">
        <v>135</v>
      </c>
      <c r="F117" s="27" t="s">
        <v>132</v>
      </c>
      <c r="G117" s="51" t="s">
        <v>136</v>
      </c>
      <c r="H117" s="76" t="s">
        <v>56</v>
      </c>
      <c r="I117" s="77">
        <v>500</v>
      </c>
      <c r="J117" s="77">
        <v>0</v>
      </c>
      <c r="K117" s="172">
        <f>SUM(I117:J117)</f>
        <v>500</v>
      </c>
      <c r="M117" s="162"/>
    </row>
    <row r="118" spans="1:11" ht="15" thickBot="1" thickTop="1">
      <c r="A118" s="214" t="s">
        <v>12</v>
      </c>
      <c r="B118" s="215"/>
      <c r="C118" s="215"/>
      <c r="D118" s="215"/>
      <c r="E118" s="215"/>
      <c r="F118" s="215"/>
      <c r="G118" s="215"/>
      <c r="H118" s="215"/>
      <c r="I118" s="41">
        <f>SUM(I116:I117)</f>
        <v>1100</v>
      </c>
      <c r="J118" s="41">
        <f>SUM(J116:J117)</f>
        <v>2400</v>
      </c>
      <c r="K118" s="42">
        <f>SUM(K116:K117)</f>
        <v>3500</v>
      </c>
    </row>
    <row r="119" ht="13.5" thickTop="1">
      <c r="J119" s="45"/>
    </row>
    <row r="121" spans="1:11" ht="18.75" thickBot="1">
      <c r="A121" s="186" t="s">
        <v>23</v>
      </c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  <row r="122" spans="1:11" ht="13.5" customHeight="1" thickTop="1">
      <c r="A122" s="187" t="s">
        <v>1</v>
      </c>
      <c r="B122" s="190" t="s">
        <v>2</v>
      </c>
      <c r="C122" s="190" t="s">
        <v>3</v>
      </c>
      <c r="D122" s="193" t="s">
        <v>4</v>
      </c>
      <c r="E122" s="196" t="s">
        <v>5</v>
      </c>
      <c r="F122" s="199" t="s">
        <v>6</v>
      </c>
      <c r="G122" s="199" t="s">
        <v>7</v>
      </c>
      <c r="H122" s="202" t="s">
        <v>8</v>
      </c>
      <c r="I122" s="205" t="s">
        <v>39</v>
      </c>
      <c r="J122" s="206"/>
      <c r="K122" s="207"/>
    </row>
    <row r="123" spans="1:11" ht="12.75" customHeight="1">
      <c r="A123" s="188"/>
      <c r="B123" s="191"/>
      <c r="C123" s="191"/>
      <c r="D123" s="194"/>
      <c r="E123" s="197"/>
      <c r="F123" s="200"/>
      <c r="G123" s="200"/>
      <c r="H123" s="203"/>
      <c r="I123" s="208"/>
      <c r="J123" s="209"/>
      <c r="K123" s="210"/>
    </row>
    <row r="124" spans="1:11" ht="13.5" customHeight="1">
      <c r="A124" s="188"/>
      <c r="B124" s="191"/>
      <c r="C124" s="191"/>
      <c r="D124" s="194"/>
      <c r="E124" s="197"/>
      <c r="F124" s="200"/>
      <c r="G124" s="200"/>
      <c r="H124" s="203"/>
      <c r="I124" s="211"/>
      <c r="J124" s="212"/>
      <c r="K124" s="213"/>
    </row>
    <row r="125" spans="1:11" ht="14.25" thickBot="1">
      <c r="A125" s="189"/>
      <c r="B125" s="192"/>
      <c r="C125" s="192"/>
      <c r="D125" s="195"/>
      <c r="E125" s="198"/>
      <c r="F125" s="201"/>
      <c r="G125" s="201"/>
      <c r="H125" s="204"/>
      <c r="I125" s="2" t="s">
        <v>9</v>
      </c>
      <c r="J125" s="3" t="s">
        <v>10</v>
      </c>
      <c r="K125" s="4" t="s">
        <v>11</v>
      </c>
    </row>
    <row r="126" spans="1:13" ht="14.25" thickTop="1">
      <c r="A126" s="105" t="s">
        <v>107</v>
      </c>
      <c r="B126" s="106">
        <v>1</v>
      </c>
      <c r="C126" s="106"/>
      <c r="D126" s="106" t="s">
        <v>108</v>
      </c>
      <c r="E126" s="110" t="s">
        <v>112</v>
      </c>
      <c r="F126" s="106" t="s">
        <v>109</v>
      </c>
      <c r="G126" s="79" t="s">
        <v>113</v>
      </c>
      <c r="H126" s="106" t="s">
        <v>56</v>
      </c>
      <c r="I126" s="109">
        <v>1650</v>
      </c>
      <c r="J126" s="109">
        <v>0</v>
      </c>
      <c r="K126" s="177">
        <f>SUM(I126:J126)</f>
        <v>1650</v>
      </c>
      <c r="M126" s="162"/>
    </row>
    <row r="127" spans="1:13" ht="14.25" thickBot="1">
      <c r="A127" s="96" t="s">
        <v>130</v>
      </c>
      <c r="B127" s="97">
        <v>1</v>
      </c>
      <c r="C127" s="97"/>
      <c r="D127" s="114" t="s">
        <v>131</v>
      </c>
      <c r="E127" s="100" t="s">
        <v>112</v>
      </c>
      <c r="F127" s="27" t="s">
        <v>132</v>
      </c>
      <c r="G127" s="51" t="s">
        <v>134</v>
      </c>
      <c r="H127" s="76" t="s">
        <v>56</v>
      </c>
      <c r="I127" s="77">
        <v>500</v>
      </c>
      <c r="J127" s="77">
        <v>0</v>
      </c>
      <c r="K127" s="172">
        <f>SUM(I127:J127)</f>
        <v>500</v>
      </c>
      <c r="M127" s="162"/>
    </row>
    <row r="128" spans="1:11" ht="15" thickBot="1" thickTop="1">
      <c r="A128" s="214" t="s">
        <v>12</v>
      </c>
      <c r="B128" s="215"/>
      <c r="C128" s="215"/>
      <c r="D128" s="215"/>
      <c r="E128" s="215"/>
      <c r="F128" s="215"/>
      <c r="G128" s="215"/>
      <c r="H128" s="215"/>
      <c r="I128" s="12">
        <f>SUM(I126:I127)</f>
        <v>2150</v>
      </c>
      <c r="J128" s="12">
        <f>SUM(J126:J127)</f>
        <v>0</v>
      </c>
      <c r="K128" s="13">
        <f>SUM(K126:K127)</f>
        <v>2150</v>
      </c>
    </row>
    <row r="129" ht="13.5" thickTop="1">
      <c r="J129" s="45"/>
    </row>
    <row r="131" spans="1:11" ht="18.75" thickBot="1">
      <c r="A131" s="186" t="s">
        <v>24</v>
      </c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</row>
    <row r="132" spans="1:11" ht="13.5" customHeight="1" thickTop="1">
      <c r="A132" s="187" t="s">
        <v>1</v>
      </c>
      <c r="B132" s="190" t="s">
        <v>2</v>
      </c>
      <c r="C132" s="190" t="s">
        <v>3</v>
      </c>
      <c r="D132" s="193" t="s">
        <v>4</v>
      </c>
      <c r="E132" s="196" t="s">
        <v>5</v>
      </c>
      <c r="F132" s="199" t="s">
        <v>6</v>
      </c>
      <c r="G132" s="199" t="s">
        <v>7</v>
      </c>
      <c r="H132" s="202" t="s">
        <v>8</v>
      </c>
      <c r="I132" s="205" t="s">
        <v>39</v>
      </c>
      <c r="J132" s="206"/>
      <c r="K132" s="207"/>
    </row>
    <row r="133" spans="1:11" ht="12.75" customHeight="1">
      <c r="A133" s="188"/>
      <c r="B133" s="191"/>
      <c r="C133" s="191"/>
      <c r="D133" s="194"/>
      <c r="E133" s="197"/>
      <c r="F133" s="200"/>
      <c r="G133" s="200"/>
      <c r="H133" s="203"/>
      <c r="I133" s="208"/>
      <c r="J133" s="209"/>
      <c r="K133" s="210"/>
    </row>
    <row r="134" spans="1:11" ht="13.5" customHeight="1">
      <c r="A134" s="188"/>
      <c r="B134" s="191"/>
      <c r="C134" s="191"/>
      <c r="D134" s="194"/>
      <c r="E134" s="197"/>
      <c r="F134" s="200"/>
      <c r="G134" s="200"/>
      <c r="H134" s="203"/>
      <c r="I134" s="211"/>
      <c r="J134" s="212"/>
      <c r="K134" s="213"/>
    </row>
    <row r="135" spans="1:11" ht="14.25" thickBot="1">
      <c r="A135" s="189"/>
      <c r="B135" s="192"/>
      <c r="C135" s="192"/>
      <c r="D135" s="195"/>
      <c r="E135" s="198"/>
      <c r="F135" s="201"/>
      <c r="G135" s="201"/>
      <c r="H135" s="204"/>
      <c r="I135" s="2" t="s">
        <v>9</v>
      </c>
      <c r="J135" s="3" t="s">
        <v>10</v>
      </c>
      <c r="K135" s="4" t="s">
        <v>11</v>
      </c>
    </row>
    <row r="136" spans="1:13" ht="28.5" thickBot="1" thickTop="1">
      <c r="A136" s="178" t="s">
        <v>130</v>
      </c>
      <c r="B136" s="144">
        <v>1</v>
      </c>
      <c r="C136" s="144"/>
      <c r="D136" s="145" t="s">
        <v>131</v>
      </c>
      <c r="E136" s="146" t="s">
        <v>137</v>
      </c>
      <c r="F136" s="144" t="s">
        <v>132</v>
      </c>
      <c r="G136" s="147" t="s">
        <v>138</v>
      </c>
      <c r="H136" s="148" t="s">
        <v>56</v>
      </c>
      <c r="I136" s="149">
        <v>500</v>
      </c>
      <c r="J136" s="149">
        <v>0</v>
      </c>
      <c r="K136" s="179">
        <f>SUM(I136:J136)</f>
        <v>500</v>
      </c>
      <c r="M136" s="162"/>
    </row>
    <row r="137" spans="1:11" ht="15" thickBot="1" thickTop="1">
      <c r="A137" s="214" t="s">
        <v>12</v>
      </c>
      <c r="B137" s="215"/>
      <c r="C137" s="215"/>
      <c r="D137" s="215"/>
      <c r="E137" s="215"/>
      <c r="F137" s="215"/>
      <c r="G137" s="215"/>
      <c r="H137" s="215"/>
      <c r="I137" s="12">
        <f>SUM(I136)</f>
        <v>500</v>
      </c>
      <c r="J137" s="12">
        <f>SUM(J136)</f>
        <v>0</v>
      </c>
      <c r="K137" s="13">
        <f>SUM(K136)</f>
        <v>500</v>
      </c>
    </row>
    <row r="138" ht="13.5" thickTop="1"/>
    <row r="140" spans="1:11" ht="18.75" thickBot="1">
      <c r="A140" s="186" t="s">
        <v>25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</row>
    <row r="141" spans="1:11" ht="13.5" customHeight="1" thickTop="1">
      <c r="A141" s="187" t="s">
        <v>1</v>
      </c>
      <c r="B141" s="190" t="s">
        <v>2</v>
      </c>
      <c r="C141" s="190" t="s">
        <v>3</v>
      </c>
      <c r="D141" s="193" t="s">
        <v>4</v>
      </c>
      <c r="E141" s="196" t="s">
        <v>5</v>
      </c>
      <c r="F141" s="199" t="s">
        <v>6</v>
      </c>
      <c r="G141" s="199" t="s">
        <v>7</v>
      </c>
      <c r="H141" s="202" t="s">
        <v>8</v>
      </c>
      <c r="I141" s="205" t="s">
        <v>39</v>
      </c>
      <c r="J141" s="206"/>
      <c r="K141" s="207"/>
    </row>
    <row r="142" spans="1:11" ht="12.75" customHeight="1">
      <c r="A142" s="188"/>
      <c r="B142" s="191"/>
      <c r="C142" s="191"/>
      <c r="D142" s="194"/>
      <c r="E142" s="197"/>
      <c r="F142" s="200"/>
      <c r="G142" s="200"/>
      <c r="H142" s="203"/>
      <c r="I142" s="208"/>
      <c r="J142" s="209"/>
      <c r="K142" s="210"/>
    </row>
    <row r="143" spans="1:11" ht="13.5" customHeight="1">
      <c r="A143" s="188"/>
      <c r="B143" s="191"/>
      <c r="C143" s="191"/>
      <c r="D143" s="194"/>
      <c r="E143" s="197"/>
      <c r="F143" s="200"/>
      <c r="G143" s="200"/>
      <c r="H143" s="203"/>
      <c r="I143" s="211"/>
      <c r="J143" s="212"/>
      <c r="K143" s="213"/>
    </row>
    <row r="144" spans="1:11" ht="14.25" thickBot="1">
      <c r="A144" s="189"/>
      <c r="B144" s="192"/>
      <c r="C144" s="192"/>
      <c r="D144" s="195"/>
      <c r="E144" s="198"/>
      <c r="F144" s="201"/>
      <c r="G144" s="201"/>
      <c r="H144" s="204"/>
      <c r="I144" s="53" t="s">
        <v>9</v>
      </c>
      <c r="J144" s="3" t="s">
        <v>10</v>
      </c>
      <c r="K144" s="54" t="s">
        <v>11</v>
      </c>
    </row>
    <row r="145" spans="1:13" s="15" customFormat="1" ht="14.25" thickTop="1">
      <c r="A145" s="167" t="s">
        <v>130</v>
      </c>
      <c r="B145" s="24">
        <v>1</v>
      </c>
      <c r="C145" s="112"/>
      <c r="D145" s="112" t="s">
        <v>131</v>
      </c>
      <c r="E145" s="115" t="s">
        <v>64</v>
      </c>
      <c r="F145" s="24" t="s">
        <v>132</v>
      </c>
      <c r="G145" s="48" t="s">
        <v>143</v>
      </c>
      <c r="H145" s="79" t="s">
        <v>56</v>
      </c>
      <c r="I145" s="80">
        <v>500</v>
      </c>
      <c r="J145" s="80">
        <v>0</v>
      </c>
      <c r="K145" s="166">
        <f>SUM(I145:J145)</f>
        <v>500</v>
      </c>
      <c r="M145" s="162"/>
    </row>
    <row r="146" spans="1:13" s="15" customFormat="1" ht="13.5">
      <c r="A146" s="82" t="s">
        <v>63</v>
      </c>
      <c r="B146" s="5">
        <v>2</v>
      </c>
      <c r="C146" s="5" t="s">
        <v>52</v>
      </c>
      <c r="D146" s="5" t="s">
        <v>64</v>
      </c>
      <c r="E146" s="56" t="s">
        <v>64</v>
      </c>
      <c r="F146" s="5" t="s">
        <v>65</v>
      </c>
      <c r="G146" s="5" t="s">
        <v>66</v>
      </c>
      <c r="H146" s="7" t="s">
        <v>67</v>
      </c>
      <c r="I146" s="62">
        <v>3636</v>
      </c>
      <c r="J146" s="62">
        <v>2270</v>
      </c>
      <c r="K146" s="166">
        <f>SUM(I146:J146)</f>
        <v>5906</v>
      </c>
      <c r="M146" s="162"/>
    </row>
    <row r="147" spans="1:13" s="15" customFormat="1" ht="14.25" thickBot="1">
      <c r="A147" s="75" t="s">
        <v>100</v>
      </c>
      <c r="B147" s="76">
        <v>2</v>
      </c>
      <c r="C147" s="76" t="s">
        <v>41</v>
      </c>
      <c r="D147" s="92" t="s">
        <v>64</v>
      </c>
      <c r="E147" s="63"/>
      <c r="F147" s="76" t="s">
        <v>101</v>
      </c>
      <c r="G147" s="76" t="s">
        <v>102</v>
      </c>
      <c r="H147" s="76" t="s">
        <v>56</v>
      </c>
      <c r="I147" s="77">
        <v>4845</v>
      </c>
      <c r="J147" s="77">
        <v>2955</v>
      </c>
      <c r="K147" s="172">
        <f>SUM(I147:J147)</f>
        <v>7800</v>
      </c>
      <c r="M147" s="162"/>
    </row>
    <row r="148" spans="1:11" ht="15" thickBot="1" thickTop="1">
      <c r="A148" s="214" t="s">
        <v>12</v>
      </c>
      <c r="B148" s="215"/>
      <c r="C148" s="215"/>
      <c r="D148" s="215"/>
      <c r="E148" s="215"/>
      <c r="F148" s="215"/>
      <c r="G148" s="215"/>
      <c r="H148" s="215"/>
      <c r="I148" s="41">
        <f>SUM(I145:I147)</f>
        <v>8981</v>
      </c>
      <c r="J148" s="41">
        <f>SUM(J145:J147)</f>
        <v>5225</v>
      </c>
      <c r="K148" s="42">
        <f>SUM(K145:K147)</f>
        <v>14206</v>
      </c>
    </row>
    <row r="149" ht="13.5" thickTop="1">
      <c r="J149" s="45"/>
    </row>
    <row r="151" spans="1:11" ht="18.75" thickBot="1">
      <c r="A151" s="186" t="s">
        <v>26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</row>
    <row r="152" spans="1:11" ht="13.5" customHeight="1" thickTop="1">
      <c r="A152" s="187" t="s">
        <v>1</v>
      </c>
      <c r="B152" s="190" t="s">
        <v>2</v>
      </c>
      <c r="C152" s="190" t="s">
        <v>3</v>
      </c>
      <c r="D152" s="193" t="s">
        <v>4</v>
      </c>
      <c r="E152" s="196" t="s">
        <v>5</v>
      </c>
      <c r="F152" s="199" t="s">
        <v>6</v>
      </c>
      <c r="G152" s="199" t="s">
        <v>7</v>
      </c>
      <c r="H152" s="202" t="s">
        <v>8</v>
      </c>
      <c r="I152" s="205" t="s">
        <v>39</v>
      </c>
      <c r="J152" s="206"/>
      <c r="K152" s="207"/>
    </row>
    <row r="153" spans="1:11" ht="12.75" customHeight="1">
      <c r="A153" s="188"/>
      <c r="B153" s="191"/>
      <c r="C153" s="191"/>
      <c r="D153" s="194"/>
      <c r="E153" s="197"/>
      <c r="F153" s="200"/>
      <c r="G153" s="200"/>
      <c r="H153" s="203"/>
      <c r="I153" s="208"/>
      <c r="J153" s="209"/>
      <c r="K153" s="210"/>
    </row>
    <row r="154" spans="1:11" ht="13.5" customHeight="1">
      <c r="A154" s="188"/>
      <c r="B154" s="191"/>
      <c r="C154" s="191"/>
      <c r="D154" s="194"/>
      <c r="E154" s="197"/>
      <c r="F154" s="200"/>
      <c r="G154" s="200"/>
      <c r="H154" s="203"/>
      <c r="I154" s="211"/>
      <c r="J154" s="212"/>
      <c r="K154" s="213"/>
    </row>
    <row r="155" spans="1:11" ht="14.25" thickBot="1">
      <c r="A155" s="189"/>
      <c r="B155" s="192"/>
      <c r="C155" s="192"/>
      <c r="D155" s="195"/>
      <c r="E155" s="198"/>
      <c r="F155" s="201"/>
      <c r="G155" s="201"/>
      <c r="H155" s="204"/>
      <c r="I155" s="2" t="s">
        <v>9</v>
      </c>
      <c r="J155" s="3" t="s">
        <v>10</v>
      </c>
      <c r="K155" s="4" t="s">
        <v>11</v>
      </c>
    </row>
    <row r="156" spans="1:13" s="15" customFormat="1" ht="14.25" thickTop="1">
      <c r="A156" s="180" t="s">
        <v>153</v>
      </c>
      <c r="B156" s="128">
        <v>1</v>
      </c>
      <c r="C156" s="128"/>
      <c r="D156" s="128" t="s">
        <v>68</v>
      </c>
      <c r="E156" s="130" t="s">
        <v>131</v>
      </c>
      <c r="F156" s="126" t="s">
        <v>154</v>
      </c>
      <c r="G156" s="113" t="s">
        <v>169</v>
      </c>
      <c r="H156" s="103" t="s">
        <v>56</v>
      </c>
      <c r="I156" s="129">
        <v>0</v>
      </c>
      <c r="J156" s="129">
        <v>500</v>
      </c>
      <c r="K156" s="181">
        <f>SUM(I156:J156)</f>
        <v>500</v>
      </c>
      <c r="M156" s="162"/>
    </row>
    <row r="157" spans="1:13" s="15" customFormat="1" ht="14.25" thickBot="1">
      <c r="A157" s="96" t="s">
        <v>130</v>
      </c>
      <c r="B157" s="97">
        <v>1</v>
      </c>
      <c r="C157" s="97"/>
      <c r="D157" s="114" t="s">
        <v>131</v>
      </c>
      <c r="E157" s="100" t="s">
        <v>131</v>
      </c>
      <c r="F157" s="27" t="s">
        <v>132</v>
      </c>
      <c r="G157" s="51" t="s">
        <v>133</v>
      </c>
      <c r="H157" s="76" t="s">
        <v>56</v>
      </c>
      <c r="I157" s="77">
        <v>2000</v>
      </c>
      <c r="J157" s="77">
        <v>0</v>
      </c>
      <c r="K157" s="172">
        <f>SUM(I157:J157)</f>
        <v>2000</v>
      </c>
      <c r="M157" s="162"/>
    </row>
    <row r="158" spans="1:11" ht="15" thickBot="1" thickTop="1">
      <c r="A158" s="214" t="s">
        <v>12</v>
      </c>
      <c r="B158" s="215"/>
      <c r="C158" s="215"/>
      <c r="D158" s="215"/>
      <c r="E158" s="215"/>
      <c r="F158" s="215"/>
      <c r="G158" s="215"/>
      <c r="H158" s="215"/>
      <c r="I158" s="41">
        <f>SUM(I156:I157)</f>
        <v>2000</v>
      </c>
      <c r="J158" s="41">
        <f>SUM(J156:J157)</f>
        <v>500</v>
      </c>
      <c r="K158" s="42">
        <f>SUM(K156:K157)</f>
        <v>2500</v>
      </c>
    </row>
    <row r="159" ht="13.5" thickTop="1">
      <c r="J159" s="45"/>
    </row>
    <row r="161" spans="1:11" ht="18.75" thickBot="1">
      <c r="A161" s="186" t="s">
        <v>27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</row>
    <row r="162" spans="1:11" ht="13.5" customHeight="1" thickTop="1">
      <c r="A162" s="187" t="s">
        <v>1</v>
      </c>
      <c r="B162" s="190" t="s">
        <v>2</v>
      </c>
      <c r="C162" s="190" t="s">
        <v>3</v>
      </c>
      <c r="D162" s="193" t="s">
        <v>4</v>
      </c>
      <c r="E162" s="196" t="s">
        <v>5</v>
      </c>
      <c r="F162" s="199" t="s">
        <v>6</v>
      </c>
      <c r="G162" s="199" t="s">
        <v>7</v>
      </c>
      <c r="H162" s="202" t="s">
        <v>8</v>
      </c>
      <c r="I162" s="205" t="s">
        <v>39</v>
      </c>
      <c r="J162" s="206"/>
      <c r="K162" s="207"/>
    </row>
    <row r="163" spans="1:11" ht="12.75" customHeight="1">
      <c r="A163" s="188"/>
      <c r="B163" s="191"/>
      <c r="C163" s="191"/>
      <c r="D163" s="194"/>
      <c r="E163" s="197"/>
      <c r="F163" s="200"/>
      <c r="G163" s="200"/>
      <c r="H163" s="203"/>
      <c r="I163" s="208"/>
      <c r="J163" s="209"/>
      <c r="K163" s="210"/>
    </row>
    <row r="164" spans="1:11" ht="13.5" customHeight="1">
      <c r="A164" s="188"/>
      <c r="B164" s="191"/>
      <c r="C164" s="191"/>
      <c r="D164" s="194"/>
      <c r="E164" s="197"/>
      <c r="F164" s="200"/>
      <c r="G164" s="200"/>
      <c r="H164" s="203"/>
      <c r="I164" s="211"/>
      <c r="J164" s="212"/>
      <c r="K164" s="213"/>
    </row>
    <row r="165" spans="1:11" ht="14.25" thickBot="1">
      <c r="A165" s="189"/>
      <c r="B165" s="192"/>
      <c r="C165" s="192"/>
      <c r="D165" s="195"/>
      <c r="E165" s="198"/>
      <c r="F165" s="201"/>
      <c r="G165" s="201"/>
      <c r="H165" s="204"/>
      <c r="I165" s="2" t="s">
        <v>9</v>
      </c>
      <c r="J165" s="3" t="s">
        <v>10</v>
      </c>
      <c r="K165" s="4" t="s">
        <v>11</v>
      </c>
    </row>
    <row r="166" spans="1:13" ht="15" thickBot="1" thickTop="1">
      <c r="A166" s="139" t="s">
        <v>153</v>
      </c>
      <c r="B166" s="150">
        <v>1</v>
      </c>
      <c r="C166" s="150"/>
      <c r="D166" s="150" t="s">
        <v>68</v>
      </c>
      <c r="E166" s="151" t="s">
        <v>156</v>
      </c>
      <c r="F166" s="152" t="s">
        <v>154</v>
      </c>
      <c r="G166" s="150" t="s">
        <v>157</v>
      </c>
      <c r="H166" s="150" t="s">
        <v>56</v>
      </c>
      <c r="I166" s="153">
        <v>350</v>
      </c>
      <c r="J166" s="153">
        <v>150</v>
      </c>
      <c r="K166" s="182">
        <f>SUM(I166:J166)</f>
        <v>500</v>
      </c>
      <c r="M166" s="162"/>
    </row>
    <row r="167" spans="1:11" ht="15" thickBot="1" thickTop="1">
      <c r="A167" s="214" t="s">
        <v>12</v>
      </c>
      <c r="B167" s="215"/>
      <c r="C167" s="215"/>
      <c r="D167" s="215"/>
      <c r="E167" s="215"/>
      <c r="F167" s="215"/>
      <c r="G167" s="215"/>
      <c r="H167" s="215"/>
      <c r="I167" s="41">
        <f>SUM(I166)</f>
        <v>350</v>
      </c>
      <c r="J167" s="41">
        <f>SUM(J166)</f>
        <v>150</v>
      </c>
      <c r="K167" s="42">
        <f>SUM(K166)</f>
        <v>500</v>
      </c>
    </row>
    <row r="168" ht="13.5" thickTop="1">
      <c r="J168" s="45"/>
    </row>
    <row r="170" spans="1:11" ht="18.75" thickBot="1">
      <c r="A170" s="186" t="s">
        <v>28</v>
      </c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</row>
    <row r="171" spans="1:11" ht="13.5" customHeight="1" thickTop="1">
      <c r="A171" s="187" t="s">
        <v>1</v>
      </c>
      <c r="B171" s="190" t="s">
        <v>2</v>
      </c>
      <c r="C171" s="190" t="s">
        <v>3</v>
      </c>
      <c r="D171" s="193" t="s">
        <v>4</v>
      </c>
      <c r="E171" s="196" t="s">
        <v>5</v>
      </c>
      <c r="F171" s="199" t="s">
        <v>6</v>
      </c>
      <c r="G171" s="199" t="s">
        <v>7</v>
      </c>
      <c r="H171" s="202" t="s">
        <v>8</v>
      </c>
      <c r="I171" s="205" t="s">
        <v>39</v>
      </c>
      <c r="J171" s="206"/>
      <c r="K171" s="207"/>
    </row>
    <row r="172" spans="1:11" ht="12.75" customHeight="1">
      <c r="A172" s="188"/>
      <c r="B172" s="191"/>
      <c r="C172" s="191"/>
      <c r="D172" s="194"/>
      <c r="E172" s="197"/>
      <c r="F172" s="200"/>
      <c r="G172" s="200"/>
      <c r="H172" s="203"/>
      <c r="I172" s="208"/>
      <c r="J172" s="209"/>
      <c r="K172" s="210"/>
    </row>
    <row r="173" spans="1:11" ht="13.5" customHeight="1">
      <c r="A173" s="188"/>
      <c r="B173" s="191"/>
      <c r="C173" s="191"/>
      <c r="D173" s="194"/>
      <c r="E173" s="197"/>
      <c r="F173" s="200"/>
      <c r="G173" s="200"/>
      <c r="H173" s="203"/>
      <c r="I173" s="211"/>
      <c r="J173" s="212"/>
      <c r="K173" s="213"/>
    </row>
    <row r="174" spans="1:11" ht="14.25" thickBot="1">
      <c r="A174" s="189"/>
      <c r="B174" s="192"/>
      <c r="C174" s="192"/>
      <c r="D174" s="195"/>
      <c r="E174" s="198"/>
      <c r="F174" s="201"/>
      <c r="G174" s="201"/>
      <c r="H174" s="204"/>
      <c r="I174" s="2" t="s">
        <v>9</v>
      </c>
      <c r="J174" s="3" t="s">
        <v>10</v>
      </c>
      <c r="K174" s="4" t="s">
        <v>11</v>
      </c>
    </row>
    <row r="175" spans="1:13" ht="15" thickBot="1" thickTop="1">
      <c r="A175" s="178" t="s">
        <v>153</v>
      </c>
      <c r="B175" s="144">
        <v>1</v>
      </c>
      <c r="C175" s="144"/>
      <c r="D175" s="145" t="s">
        <v>68</v>
      </c>
      <c r="E175" s="146" t="s">
        <v>172</v>
      </c>
      <c r="F175" s="152" t="s">
        <v>154</v>
      </c>
      <c r="G175" s="147" t="s">
        <v>173</v>
      </c>
      <c r="H175" s="148" t="s">
        <v>56</v>
      </c>
      <c r="I175" s="149">
        <v>0</v>
      </c>
      <c r="J175" s="149">
        <v>500</v>
      </c>
      <c r="K175" s="183">
        <f>SUM(I175:J175)</f>
        <v>500</v>
      </c>
      <c r="M175" s="162"/>
    </row>
    <row r="176" spans="1:11" ht="15" thickBot="1" thickTop="1">
      <c r="A176" s="214" t="s">
        <v>12</v>
      </c>
      <c r="B176" s="215"/>
      <c r="C176" s="215"/>
      <c r="D176" s="215"/>
      <c r="E176" s="215"/>
      <c r="F176" s="215"/>
      <c r="G176" s="215"/>
      <c r="H176" s="215"/>
      <c r="I176" s="12">
        <f>SUM(I175)</f>
        <v>0</v>
      </c>
      <c r="J176" s="12">
        <f>SUM(J175)</f>
        <v>500</v>
      </c>
      <c r="K176" s="13">
        <f>SUM(K175)</f>
        <v>500</v>
      </c>
    </row>
    <row r="177" spans="10:11" ht="13.5" thickTop="1">
      <c r="J177" s="45"/>
      <c r="K177" s="1" t="s">
        <v>29</v>
      </c>
    </row>
    <row r="179" spans="1:11" ht="18.75" thickBot="1">
      <c r="A179" s="186" t="s">
        <v>30</v>
      </c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</row>
    <row r="180" spans="1:11" ht="13.5" customHeight="1" thickTop="1">
      <c r="A180" s="187" t="s">
        <v>1</v>
      </c>
      <c r="B180" s="190" t="s">
        <v>2</v>
      </c>
      <c r="C180" s="190" t="s">
        <v>3</v>
      </c>
      <c r="D180" s="193" t="s">
        <v>4</v>
      </c>
      <c r="E180" s="196" t="s">
        <v>5</v>
      </c>
      <c r="F180" s="199" t="s">
        <v>6</v>
      </c>
      <c r="G180" s="199" t="s">
        <v>7</v>
      </c>
      <c r="H180" s="202" t="s">
        <v>8</v>
      </c>
      <c r="I180" s="205" t="s">
        <v>39</v>
      </c>
      <c r="J180" s="206"/>
      <c r="K180" s="207"/>
    </row>
    <row r="181" spans="1:11" ht="12.75" customHeight="1">
      <c r="A181" s="188"/>
      <c r="B181" s="191"/>
      <c r="C181" s="191"/>
      <c r="D181" s="194"/>
      <c r="E181" s="197"/>
      <c r="F181" s="200"/>
      <c r="G181" s="200"/>
      <c r="H181" s="203"/>
      <c r="I181" s="208"/>
      <c r="J181" s="209"/>
      <c r="K181" s="210"/>
    </row>
    <row r="182" spans="1:11" ht="13.5" customHeight="1">
      <c r="A182" s="188"/>
      <c r="B182" s="191"/>
      <c r="C182" s="191"/>
      <c r="D182" s="194"/>
      <c r="E182" s="197"/>
      <c r="F182" s="200"/>
      <c r="G182" s="200"/>
      <c r="H182" s="203"/>
      <c r="I182" s="211"/>
      <c r="J182" s="212"/>
      <c r="K182" s="213"/>
    </row>
    <row r="183" spans="1:11" ht="14.25" thickBot="1">
      <c r="A183" s="189"/>
      <c r="B183" s="192"/>
      <c r="C183" s="192"/>
      <c r="D183" s="195"/>
      <c r="E183" s="198"/>
      <c r="F183" s="201"/>
      <c r="G183" s="201"/>
      <c r="H183" s="204"/>
      <c r="I183" s="2" t="s">
        <v>9</v>
      </c>
      <c r="J183" s="3" t="s">
        <v>10</v>
      </c>
      <c r="K183" s="4" t="s">
        <v>11</v>
      </c>
    </row>
    <row r="184" spans="1:13" ht="27.75" thickTop="1">
      <c r="A184" s="78" t="s">
        <v>89</v>
      </c>
      <c r="B184" s="79">
        <v>1</v>
      </c>
      <c r="C184" s="79"/>
      <c r="D184" s="79" t="s">
        <v>53</v>
      </c>
      <c r="E184" s="81" t="s">
        <v>94</v>
      </c>
      <c r="F184" s="47" t="s">
        <v>90</v>
      </c>
      <c r="G184" s="79" t="s">
        <v>95</v>
      </c>
      <c r="H184" s="7" t="s">
        <v>56</v>
      </c>
      <c r="I184" s="80">
        <v>2500</v>
      </c>
      <c r="J184" s="80">
        <v>0</v>
      </c>
      <c r="K184" s="166">
        <f>SUM(I184:J184)</f>
        <v>2500</v>
      </c>
      <c r="M184" s="162"/>
    </row>
    <row r="185" spans="1:13" ht="13.5">
      <c r="A185" s="82" t="s">
        <v>153</v>
      </c>
      <c r="B185" s="124">
        <v>1</v>
      </c>
      <c r="C185" s="124"/>
      <c r="D185" s="124" t="s">
        <v>68</v>
      </c>
      <c r="E185" s="81" t="s">
        <v>94</v>
      </c>
      <c r="F185" s="123" t="s">
        <v>154</v>
      </c>
      <c r="G185" s="124" t="s">
        <v>159</v>
      </c>
      <c r="H185" s="122" t="s">
        <v>56</v>
      </c>
      <c r="I185" s="94">
        <v>70</v>
      </c>
      <c r="J185" s="94">
        <v>430</v>
      </c>
      <c r="K185" s="166">
        <f>SUM(I185:J185)</f>
        <v>500</v>
      </c>
      <c r="M185" s="162"/>
    </row>
    <row r="186" spans="1:13" ht="14.25" thickBot="1">
      <c r="A186" s="75" t="s">
        <v>107</v>
      </c>
      <c r="B186" s="76">
        <v>1</v>
      </c>
      <c r="C186" s="76"/>
      <c r="D186" s="76" t="s">
        <v>108</v>
      </c>
      <c r="E186" s="92" t="s">
        <v>94</v>
      </c>
      <c r="F186" s="76" t="s">
        <v>109</v>
      </c>
      <c r="G186" s="76" t="s">
        <v>114</v>
      </c>
      <c r="H186" s="76" t="s">
        <v>56</v>
      </c>
      <c r="I186" s="77">
        <v>700</v>
      </c>
      <c r="J186" s="77">
        <v>0</v>
      </c>
      <c r="K186" s="172">
        <f>SUM(I186:J186)</f>
        <v>700</v>
      </c>
      <c r="M186" s="162"/>
    </row>
    <row r="187" spans="1:11" ht="15" thickBot="1" thickTop="1">
      <c r="A187" s="214" t="s">
        <v>12</v>
      </c>
      <c r="B187" s="215"/>
      <c r="C187" s="215"/>
      <c r="D187" s="215"/>
      <c r="E187" s="215"/>
      <c r="F187" s="215"/>
      <c r="G187" s="215"/>
      <c r="H187" s="215"/>
      <c r="I187" s="12">
        <f>SUM(I184:I186)</f>
        <v>3270</v>
      </c>
      <c r="J187" s="12">
        <f>SUM(J184:J186)</f>
        <v>430</v>
      </c>
      <c r="K187" s="13">
        <f>SUM(K184:K186)</f>
        <v>3700</v>
      </c>
    </row>
    <row r="188" ht="13.5" thickTop="1">
      <c r="J188" s="45"/>
    </row>
    <row r="190" spans="1:11" ht="18.75" thickBot="1">
      <c r="A190" s="186" t="s">
        <v>31</v>
      </c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</row>
    <row r="191" spans="1:11" ht="13.5" customHeight="1" thickTop="1">
      <c r="A191" s="187" t="s">
        <v>1</v>
      </c>
      <c r="B191" s="190" t="s">
        <v>2</v>
      </c>
      <c r="C191" s="190" t="s">
        <v>3</v>
      </c>
      <c r="D191" s="193" t="s">
        <v>4</v>
      </c>
      <c r="E191" s="196" t="s">
        <v>5</v>
      </c>
      <c r="F191" s="199" t="s">
        <v>6</v>
      </c>
      <c r="G191" s="199" t="s">
        <v>7</v>
      </c>
      <c r="H191" s="202" t="s">
        <v>8</v>
      </c>
      <c r="I191" s="205" t="s">
        <v>39</v>
      </c>
      <c r="J191" s="206"/>
      <c r="K191" s="207"/>
    </row>
    <row r="192" spans="1:11" ht="12.75" customHeight="1">
      <c r="A192" s="188"/>
      <c r="B192" s="191"/>
      <c r="C192" s="191"/>
      <c r="D192" s="194"/>
      <c r="E192" s="197"/>
      <c r="F192" s="200"/>
      <c r="G192" s="200"/>
      <c r="H192" s="203"/>
      <c r="I192" s="208"/>
      <c r="J192" s="209"/>
      <c r="K192" s="210"/>
    </row>
    <row r="193" spans="1:11" ht="13.5" customHeight="1">
      <c r="A193" s="188"/>
      <c r="B193" s="191"/>
      <c r="C193" s="191"/>
      <c r="D193" s="194"/>
      <c r="E193" s="197"/>
      <c r="F193" s="200"/>
      <c r="G193" s="200"/>
      <c r="H193" s="203"/>
      <c r="I193" s="211"/>
      <c r="J193" s="212"/>
      <c r="K193" s="213"/>
    </row>
    <row r="194" spans="1:11" ht="14.25" thickBot="1">
      <c r="A194" s="189"/>
      <c r="B194" s="192"/>
      <c r="C194" s="192"/>
      <c r="D194" s="195"/>
      <c r="E194" s="198"/>
      <c r="F194" s="201"/>
      <c r="G194" s="201"/>
      <c r="H194" s="204"/>
      <c r="I194" s="2" t="s">
        <v>9</v>
      </c>
      <c r="J194" s="3" t="s">
        <v>10</v>
      </c>
      <c r="K194" s="4" t="s">
        <v>11</v>
      </c>
    </row>
    <row r="195" spans="1:13" s="15" customFormat="1" ht="14.25" thickTop="1">
      <c r="A195" s="180" t="s">
        <v>153</v>
      </c>
      <c r="B195" s="132">
        <v>1</v>
      </c>
      <c r="C195" s="132"/>
      <c r="D195" s="128" t="s">
        <v>68</v>
      </c>
      <c r="E195" s="133" t="s">
        <v>85</v>
      </c>
      <c r="F195" s="126" t="s">
        <v>154</v>
      </c>
      <c r="G195" s="113" t="s">
        <v>174</v>
      </c>
      <c r="H195" s="103" t="s">
        <v>56</v>
      </c>
      <c r="I195" s="129">
        <v>0</v>
      </c>
      <c r="J195" s="129">
        <v>500</v>
      </c>
      <c r="K195" s="181">
        <f>SUM(I195:J195)</f>
        <v>500</v>
      </c>
      <c r="M195" s="162"/>
    </row>
    <row r="196" spans="1:13" s="15" customFormat="1" ht="14.25" thickBot="1">
      <c r="A196" s="96" t="s">
        <v>82</v>
      </c>
      <c r="B196" s="97">
        <v>1</v>
      </c>
      <c r="C196" s="97"/>
      <c r="D196" s="97" t="s">
        <v>83</v>
      </c>
      <c r="E196" s="100" t="s">
        <v>85</v>
      </c>
      <c r="F196" s="27" t="s">
        <v>188</v>
      </c>
      <c r="G196" s="76" t="s">
        <v>86</v>
      </c>
      <c r="H196" s="76" t="s">
        <v>56</v>
      </c>
      <c r="I196" s="99">
        <v>650</v>
      </c>
      <c r="J196" s="99">
        <v>1560</v>
      </c>
      <c r="K196" s="169">
        <f>SUM(I196:J196)</f>
        <v>2210</v>
      </c>
      <c r="M196" s="162"/>
    </row>
    <row r="197" spans="1:11" ht="15" thickBot="1" thickTop="1">
      <c r="A197" s="214" t="s">
        <v>12</v>
      </c>
      <c r="B197" s="215"/>
      <c r="C197" s="215"/>
      <c r="D197" s="215"/>
      <c r="E197" s="215"/>
      <c r="F197" s="215"/>
      <c r="G197" s="215"/>
      <c r="H197" s="215"/>
      <c r="I197" s="12">
        <f>SUM(I195:I196)</f>
        <v>650</v>
      </c>
      <c r="J197" s="12">
        <f>SUM(J195:J196)</f>
        <v>2060</v>
      </c>
      <c r="K197" s="13">
        <f>SUM(K195:K196)</f>
        <v>2710</v>
      </c>
    </row>
    <row r="198" ht="13.5" thickTop="1">
      <c r="J198" s="45"/>
    </row>
    <row r="200" spans="1:11" ht="18.75" thickBot="1">
      <c r="A200" s="186" t="s">
        <v>32</v>
      </c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</row>
    <row r="201" spans="1:11" ht="13.5" customHeight="1" thickTop="1">
      <c r="A201" s="187" t="s">
        <v>1</v>
      </c>
      <c r="B201" s="190" t="s">
        <v>2</v>
      </c>
      <c r="C201" s="190" t="s">
        <v>3</v>
      </c>
      <c r="D201" s="193" t="s">
        <v>4</v>
      </c>
      <c r="E201" s="196" t="s">
        <v>5</v>
      </c>
      <c r="F201" s="199" t="s">
        <v>6</v>
      </c>
      <c r="G201" s="199" t="s">
        <v>7</v>
      </c>
      <c r="H201" s="202" t="s">
        <v>8</v>
      </c>
      <c r="I201" s="205" t="s">
        <v>39</v>
      </c>
      <c r="J201" s="206"/>
      <c r="K201" s="207"/>
    </row>
    <row r="202" spans="1:11" ht="12.75" customHeight="1">
      <c r="A202" s="188"/>
      <c r="B202" s="191"/>
      <c r="C202" s="191"/>
      <c r="D202" s="194"/>
      <c r="E202" s="197"/>
      <c r="F202" s="200"/>
      <c r="G202" s="200"/>
      <c r="H202" s="203"/>
      <c r="I202" s="208"/>
      <c r="J202" s="209"/>
      <c r="K202" s="210"/>
    </row>
    <row r="203" spans="1:11" ht="13.5" customHeight="1">
      <c r="A203" s="188"/>
      <c r="B203" s="191"/>
      <c r="C203" s="191"/>
      <c r="D203" s="194"/>
      <c r="E203" s="197"/>
      <c r="F203" s="200"/>
      <c r="G203" s="200"/>
      <c r="H203" s="203"/>
      <c r="I203" s="211"/>
      <c r="J203" s="212"/>
      <c r="K203" s="213"/>
    </row>
    <row r="204" spans="1:11" ht="14.25" thickBot="1">
      <c r="A204" s="189"/>
      <c r="B204" s="192"/>
      <c r="C204" s="192"/>
      <c r="D204" s="195"/>
      <c r="E204" s="198"/>
      <c r="F204" s="201"/>
      <c r="G204" s="201"/>
      <c r="H204" s="204"/>
      <c r="I204" s="2" t="s">
        <v>9</v>
      </c>
      <c r="J204" s="3" t="s">
        <v>10</v>
      </c>
      <c r="K204" s="4" t="s">
        <v>11</v>
      </c>
    </row>
    <row r="205" spans="1:13" s="15" customFormat="1" ht="14.25" thickTop="1">
      <c r="A205" s="82" t="s">
        <v>153</v>
      </c>
      <c r="B205" s="122">
        <v>1</v>
      </c>
      <c r="C205" s="122"/>
      <c r="D205" s="122" t="s">
        <v>68</v>
      </c>
      <c r="E205" s="84" t="s">
        <v>57</v>
      </c>
      <c r="F205" s="123" t="s">
        <v>154</v>
      </c>
      <c r="G205" s="122" t="s">
        <v>167</v>
      </c>
      <c r="H205" s="122" t="s">
        <v>56</v>
      </c>
      <c r="I205" s="94">
        <v>350</v>
      </c>
      <c r="J205" s="94">
        <v>150</v>
      </c>
      <c r="K205" s="174">
        <f aca="true" t="shared" si="1" ref="K205:K210">SUM(I205:J205)</f>
        <v>500</v>
      </c>
      <c r="M205" s="162"/>
    </row>
    <row r="206" spans="1:13" s="15" customFormat="1" ht="13.5">
      <c r="A206" s="82" t="s">
        <v>123</v>
      </c>
      <c r="B206" s="83">
        <v>1</v>
      </c>
      <c r="C206" s="83"/>
      <c r="D206" s="83" t="s">
        <v>92</v>
      </c>
      <c r="E206" s="84" t="s">
        <v>57</v>
      </c>
      <c r="F206" s="7" t="s">
        <v>124</v>
      </c>
      <c r="G206" s="83" t="s">
        <v>127</v>
      </c>
      <c r="H206" s="83" t="s">
        <v>126</v>
      </c>
      <c r="I206" s="85">
        <v>1400</v>
      </c>
      <c r="J206" s="85">
        <v>0</v>
      </c>
      <c r="K206" s="174">
        <f t="shared" si="1"/>
        <v>1400</v>
      </c>
      <c r="M206" s="162"/>
    </row>
    <row r="207" spans="1:13" s="15" customFormat="1" ht="13.5">
      <c r="A207" s="82" t="s">
        <v>180</v>
      </c>
      <c r="B207" s="5">
        <v>2</v>
      </c>
      <c r="C207" s="5" t="s">
        <v>41</v>
      </c>
      <c r="D207" s="5" t="s">
        <v>57</v>
      </c>
      <c r="E207" s="56" t="s">
        <v>57</v>
      </c>
      <c r="F207" s="5" t="s">
        <v>181</v>
      </c>
      <c r="G207" s="5" t="s">
        <v>182</v>
      </c>
      <c r="H207" s="7" t="s">
        <v>62</v>
      </c>
      <c r="I207" s="62">
        <v>2000</v>
      </c>
      <c r="J207" s="62">
        <v>0</v>
      </c>
      <c r="K207" s="174">
        <f t="shared" si="1"/>
        <v>2000</v>
      </c>
      <c r="M207" s="162"/>
    </row>
    <row r="208" spans="1:13" s="15" customFormat="1" ht="13.5">
      <c r="A208" s="78" t="s">
        <v>51</v>
      </c>
      <c r="B208" s="79">
        <v>2</v>
      </c>
      <c r="C208" s="47" t="s">
        <v>52</v>
      </c>
      <c r="D208" s="79" t="s">
        <v>53</v>
      </c>
      <c r="E208" s="81" t="s">
        <v>57</v>
      </c>
      <c r="F208" s="7" t="s">
        <v>54</v>
      </c>
      <c r="G208" s="7" t="s">
        <v>58</v>
      </c>
      <c r="H208" s="48" t="s">
        <v>56</v>
      </c>
      <c r="I208" s="86">
        <v>1188</v>
      </c>
      <c r="J208" s="86">
        <v>0</v>
      </c>
      <c r="K208" s="174">
        <f t="shared" si="1"/>
        <v>1188</v>
      </c>
      <c r="M208" s="162"/>
    </row>
    <row r="209" spans="1:13" s="15" customFormat="1" ht="13.5">
      <c r="A209" s="82" t="s">
        <v>175</v>
      </c>
      <c r="B209" s="83">
        <v>2</v>
      </c>
      <c r="C209" s="83" t="s">
        <v>52</v>
      </c>
      <c r="D209" s="83" t="s">
        <v>57</v>
      </c>
      <c r="E209" s="84" t="s">
        <v>57</v>
      </c>
      <c r="F209" s="46" t="s">
        <v>176</v>
      </c>
      <c r="G209" s="46" t="s">
        <v>177</v>
      </c>
      <c r="H209" s="83" t="s">
        <v>178</v>
      </c>
      <c r="I209" s="55">
        <v>1597</v>
      </c>
      <c r="J209" s="55">
        <v>0</v>
      </c>
      <c r="K209" s="174">
        <f t="shared" si="1"/>
        <v>1597</v>
      </c>
      <c r="M209" s="162"/>
    </row>
    <row r="210" spans="1:13" s="15" customFormat="1" ht="14.25" thickBot="1">
      <c r="A210" s="75" t="s">
        <v>59</v>
      </c>
      <c r="B210" s="76">
        <v>2</v>
      </c>
      <c r="C210" s="76" t="s">
        <v>41</v>
      </c>
      <c r="D210" s="92" t="s">
        <v>57</v>
      </c>
      <c r="E210" s="10"/>
      <c r="F210" s="76" t="s">
        <v>60</v>
      </c>
      <c r="G210" s="76" t="s">
        <v>61</v>
      </c>
      <c r="H210" s="76" t="s">
        <v>62</v>
      </c>
      <c r="I210" s="77">
        <v>2790</v>
      </c>
      <c r="J210" s="77">
        <v>0</v>
      </c>
      <c r="K210" s="169">
        <f t="shared" si="1"/>
        <v>2790</v>
      </c>
      <c r="M210" s="162"/>
    </row>
    <row r="211" spans="1:11" ht="15" thickBot="1" thickTop="1">
      <c r="A211" s="214" t="s">
        <v>12</v>
      </c>
      <c r="B211" s="215"/>
      <c r="C211" s="215"/>
      <c r="D211" s="215"/>
      <c r="E211" s="215"/>
      <c r="F211" s="215"/>
      <c r="G211" s="215"/>
      <c r="H211" s="215"/>
      <c r="I211" s="12">
        <f>SUM(I205:I210)</f>
        <v>9325</v>
      </c>
      <c r="J211" s="12">
        <f>SUM(J205:J210)</f>
        <v>150</v>
      </c>
      <c r="K211" s="13">
        <f>SUM(K205:K210)</f>
        <v>9475</v>
      </c>
    </row>
    <row r="212" ht="13.5" thickTop="1">
      <c r="J212" s="45"/>
    </row>
    <row r="214" spans="1:11" ht="18.75" thickBot="1">
      <c r="A214" s="186" t="s">
        <v>33</v>
      </c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</row>
    <row r="215" spans="1:11" ht="13.5" customHeight="1" thickTop="1">
      <c r="A215" s="187" t="s">
        <v>1</v>
      </c>
      <c r="B215" s="190" t="s">
        <v>2</v>
      </c>
      <c r="C215" s="190" t="s">
        <v>3</v>
      </c>
      <c r="D215" s="193" t="s">
        <v>4</v>
      </c>
      <c r="E215" s="196" t="s">
        <v>5</v>
      </c>
      <c r="F215" s="199" t="s">
        <v>6</v>
      </c>
      <c r="G215" s="199" t="s">
        <v>7</v>
      </c>
      <c r="H215" s="202" t="s">
        <v>8</v>
      </c>
      <c r="I215" s="205" t="s">
        <v>39</v>
      </c>
      <c r="J215" s="206"/>
      <c r="K215" s="207"/>
    </row>
    <row r="216" spans="1:11" ht="12.75" customHeight="1">
      <c r="A216" s="188"/>
      <c r="B216" s="191"/>
      <c r="C216" s="191"/>
      <c r="D216" s="194"/>
      <c r="E216" s="197"/>
      <c r="F216" s="200"/>
      <c r="G216" s="200"/>
      <c r="H216" s="203"/>
      <c r="I216" s="208"/>
      <c r="J216" s="209"/>
      <c r="K216" s="210"/>
    </row>
    <row r="217" spans="1:11" ht="13.5" customHeight="1">
      <c r="A217" s="188"/>
      <c r="B217" s="191"/>
      <c r="C217" s="191"/>
      <c r="D217" s="194"/>
      <c r="E217" s="197"/>
      <c r="F217" s="200"/>
      <c r="G217" s="200"/>
      <c r="H217" s="203"/>
      <c r="I217" s="211"/>
      <c r="J217" s="212"/>
      <c r="K217" s="213"/>
    </row>
    <row r="218" spans="1:11" ht="14.25" thickBot="1">
      <c r="A218" s="189"/>
      <c r="B218" s="192"/>
      <c r="C218" s="192"/>
      <c r="D218" s="195"/>
      <c r="E218" s="198"/>
      <c r="F218" s="201"/>
      <c r="G218" s="201"/>
      <c r="H218" s="204"/>
      <c r="I218" s="53" t="s">
        <v>9</v>
      </c>
      <c r="J218" s="3" t="s">
        <v>10</v>
      </c>
      <c r="K218" s="54" t="s">
        <v>11</v>
      </c>
    </row>
    <row r="219" spans="1:13" ht="14.25" thickTop="1">
      <c r="A219" s="82" t="s">
        <v>153</v>
      </c>
      <c r="B219" s="124">
        <v>1</v>
      </c>
      <c r="C219" s="124"/>
      <c r="D219" s="124" t="s">
        <v>68</v>
      </c>
      <c r="E219" s="81" t="s">
        <v>74</v>
      </c>
      <c r="F219" s="123" t="s">
        <v>154</v>
      </c>
      <c r="G219" s="124" t="s">
        <v>158</v>
      </c>
      <c r="H219" s="124" t="s">
        <v>56</v>
      </c>
      <c r="I219" s="93">
        <v>120</v>
      </c>
      <c r="J219" s="93">
        <v>380</v>
      </c>
      <c r="K219" s="174">
        <f aca="true" t="shared" si="2" ref="K219:K224">SUM(I219:J219)</f>
        <v>500</v>
      </c>
      <c r="M219" s="162"/>
    </row>
    <row r="220" spans="1:13" s="15" customFormat="1" ht="13.5">
      <c r="A220" s="82" t="s">
        <v>103</v>
      </c>
      <c r="B220" s="5">
        <v>2</v>
      </c>
      <c r="C220" s="5" t="s">
        <v>189</v>
      </c>
      <c r="D220" s="83" t="s">
        <v>104</v>
      </c>
      <c r="E220" s="84" t="s">
        <v>104</v>
      </c>
      <c r="F220" s="5" t="s">
        <v>105</v>
      </c>
      <c r="G220" s="5" t="s">
        <v>106</v>
      </c>
      <c r="H220" s="46" t="s">
        <v>56</v>
      </c>
      <c r="I220" s="62">
        <v>0</v>
      </c>
      <c r="J220" s="62">
        <v>8000</v>
      </c>
      <c r="K220" s="174">
        <f t="shared" si="2"/>
        <v>8000</v>
      </c>
      <c r="M220" s="162"/>
    </row>
    <row r="221" spans="1:13" s="15" customFormat="1" ht="13.5">
      <c r="A221" s="78" t="s">
        <v>115</v>
      </c>
      <c r="B221" s="47">
        <v>2</v>
      </c>
      <c r="C221" s="47" t="s">
        <v>52</v>
      </c>
      <c r="D221" s="47" t="s">
        <v>80</v>
      </c>
      <c r="E221" s="64" t="s">
        <v>74</v>
      </c>
      <c r="F221" s="47" t="s">
        <v>116</v>
      </c>
      <c r="G221" s="47" t="s">
        <v>118</v>
      </c>
      <c r="H221" s="7" t="s">
        <v>56</v>
      </c>
      <c r="I221" s="80">
        <v>139</v>
      </c>
      <c r="J221" s="80">
        <v>1600</v>
      </c>
      <c r="K221" s="174">
        <f t="shared" si="2"/>
        <v>1739</v>
      </c>
      <c r="M221" s="162"/>
    </row>
    <row r="222" spans="1:13" s="15" customFormat="1" ht="27">
      <c r="A222" s="82" t="s">
        <v>96</v>
      </c>
      <c r="B222" s="83">
        <v>2</v>
      </c>
      <c r="C222" s="5" t="s">
        <v>52</v>
      </c>
      <c r="D222" s="5" t="s">
        <v>53</v>
      </c>
      <c r="E222" s="84" t="s">
        <v>74</v>
      </c>
      <c r="F222" s="83" t="s">
        <v>97</v>
      </c>
      <c r="G222" s="83" t="s">
        <v>99</v>
      </c>
      <c r="H222" s="83" t="s">
        <v>56</v>
      </c>
      <c r="I222" s="85">
        <v>1975</v>
      </c>
      <c r="J222" s="85">
        <v>400</v>
      </c>
      <c r="K222" s="174">
        <f t="shared" si="2"/>
        <v>2375</v>
      </c>
      <c r="M222" s="162"/>
    </row>
    <row r="223" spans="1:13" s="15" customFormat="1" ht="13.5">
      <c r="A223" s="82" t="s">
        <v>70</v>
      </c>
      <c r="B223" s="83">
        <v>2</v>
      </c>
      <c r="C223" s="83" t="s">
        <v>52</v>
      </c>
      <c r="D223" s="83" t="s">
        <v>68</v>
      </c>
      <c r="E223" s="84" t="s">
        <v>74</v>
      </c>
      <c r="F223" s="6" t="s">
        <v>71</v>
      </c>
      <c r="G223" s="83" t="s">
        <v>75</v>
      </c>
      <c r="H223" s="83" t="s">
        <v>73</v>
      </c>
      <c r="I223" s="107">
        <v>225</v>
      </c>
      <c r="J223" s="107">
        <v>2500</v>
      </c>
      <c r="K223" s="174">
        <f t="shared" si="2"/>
        <v>2725</v>
      </c>
      <c r="M223" s="162"/>
    </row>
    <row r="224" spans="1:13" s="15" customFormat="1" ht="14.25" thickBot="1">
      <c r="A224" s="75" t="s">
        <v>148</v>
      </c>
      <c r="B224" s="76">
        <v>2</v>
      </c>
      <c r="C224" s="97" t="s">
        <v>52</v>
      </c>
      <c r="D224" s="76" t="s">
        <v>68</v>
      </c>
      <c r="E224" s="92" t="s">
        <v>74</v>
      </c>
      <c r="F224" s="61" t="s">
        <v>149</v>
      </c>
      <c r="G224" s="76" t="s">
        <v>152</v>
      </c>
      <c r="H224" s="76" t="s">
        <v>151</v>
      </c>
      <c r="I224" s="121">
        <v>586</v>
      </c>
      <c r="J224" s="121">
        <v>350</v>
      </c>
      <c r="K224" s="169">
        <f t="shared" si="2"/>
        <v>936</v>
      </c>
      <c r="M224" s="162"/>
    </row>
    <row r="225" spans="1:18" ht="15" thickBot="1" thickTop="1">
      <c r="A225" s="214" t="s">
        <v>12</v>
      </c>
      <c r="B225" s="215"/>
      <c r="C225" s="215"/>
      <c r="D225" s="215"/>
      <c r="E225" s="215"/>
      <c r="F225" s="215"/>
      <c r="G225" s="215"/>
      <c r="H225" s="215"/>
      <c r="I225" s="12">
        <f>SUM(I219:I224)</f>
        <v>3045</v>
      </c>
      <c r="J225" s="12">
        <f>SUM(J219:J224)</f>
        <v>13230</v>
      </c>
      <c r="K225" s="13">
        <f>SUM(K219:K224)</f>
        <v>16275</v>
      </c>
      <c r="R225" s="45"/>
    </row>
    <row r="226" ht="13.5" thickTop="1">
      <c r="J226" s="45"/>
    </row>
    <row r="228" spans="1:11" ht="18.75" thickBot="1">
      <c r="A228" s="186" t="s">
        <v>34</v>
      </c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</row>
    <row r="229" spans="1:11" ht="13.5" customHeight="1" thickTop="1">
      <c r="A229" s="217" t="s">
        <v>1</v>
      </c>
      <c r="B229" s="220" t="s">
        <v>2</v>
      </c>
      <c r="C229" s="190" t="s">
        <v>3</v>
      </c>
      <c r="D229" s="223" t="s">
        <v>4</v>
      </c>
      <c r="E229" s="226" t="s">
        <v>5</v>
      </c>
      <c r="F229" s="229" t="s">
        <v>6</v>
      </c>
      <c r="G229" s="229" t="s">
        <v>7</v>
      </c>
      <c r="H229" s="223" t="s">
        <v>8</v>
      </c>
      <c r="I229" s="223" t="s">
        <v>39</v>
      </c>
      <c r="J229" s="223"/>
      <c r="K229" s="234"/>
    </row>
    <row r="230" spans="1:11" ht="12.75" customHeight="1">
      <c r="A230" s="218"/>
      <c r="B230" s="221"/>
      <c r="C230" s="191"/>
      <c r="D230" s="224"/>
      <c r="E230" s="227"/>
      <c r="F230" s="230"/>
      <c r="G230" s="230"/>
      <c r="H230" s="232"/>
      <c r="I230" s="232"/>
      <c r="J230" s="232"/>
      <c r="K230" s="235"/>
    </row>
    <row r="231" spans="1:11" ht="13.5" customHeight="1">
      <c r="A231" s="218"/>
      <c r="B231" s="221"/>
      <c r="C231" s="191"/>
      <c r="D231" s="224"/>
      <c r="E231" s="227"/>
      <c r="F231" s="230"/>
      <c r="G231" s="230"/>
      <c r="H231" s="232"/>
      <c r="I231" s="232"/>
      <c r="J231" s="232"/>
      <c r="K231" s="235"/>
    </row>
    <row r="232" spans="1:11" ht="14.25" thickBot="1">
      <c r="A232" s="219"/>
      <c r="B232" s="222"/>
      <c r="C232" s="192"/>
      <c r="D232" s="225"/>
      <c r="E232" s="228"/>
      <c r="F232" s="231"/>
      <c r="G232" s="231"/>
      <c r="H232" s="233"/>
      <c r="I232" s="3" t="s">
        <v>9</v>
      </c>
      <c r="J232" s="3" t="s">
        <v>10</v>
      </c>
      <c r="K232" s="65" t="s">
        <v>11</v>
      </c>
    </row>
    <row r="233" spans="1:13" ht="15" thickBot="1" thickTop="1">
      <c r="A233" s="139" t="s">
        <v>153</v>
      </c>
      <c r="B233" s="150">
        <v>1</v>
      </c>
      <c r="C233" s="150"/>
      <c r="D233" s="150" t="s">
        <v>68</v>
      </c>
      <c r="E233" s="151" t="s">
        <v>164</v>
      </c>
      <c r="F233" s="152" t="s">
        <v>154</v>
      </c>
      <c r="G233" s="154" t="s">
        <v>165</v>
      </c>
      <c r="H233" s="150" t="s">
        <v>56</v>
      </c>
      <c r="I233" s="153">
        <v>73</v>
      </c>
      <c r="J233" s="153">
        <v>427</v>
      </c>
      <c r="K233" s="182">
        <f>SUM(I233:J233)</f>
        <v>500</v>
      </c>
      <c r="M233" s="162"/>
    </row>
    <row r="234" spans="1:11" ht="15" thickBot="1" thickTop="1">
      <c r="A234" s="214" t="s">
        <v>12</v>
      </c>
      <c r="B234" s="215"/>
      <c r="C234" s="215"/>
      <c r="D234" s="215"/>
      <c r="E234" s="215"/>
      <c r="F234" s="215"/>
      <c r="G234" s="215"/>
      <c r="H234" s="215"/>
      <c r="I234" s="12">
        <f>SUM(I233)</f>
        <v>73</v>
      </c>
      <c r="J234" s="12">
        <f>SUM(J233)</f>
        <v>427</v>
      </c>
      <c r="K234" s="13">
        <f>SUM(K233)</f>
        <v>500</v>
      </c>
    </row>
    <row r="235" ht="13.5" thickTop="1">
      <c r="J235" s="45"/>
    </row>
    <row r="237" spans="1:11" ht="18.75" thickBot="1">
      <c r="A237" s="186" t="s">
        <v>35</v>
      </c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</row>
    <row r="238" spans="1:11" ht="13.5" customHeight="1" thickTop="1">
      <c r="A238" s="187" t="s">
        <v>1</v>
      </c>
      <c r="B238" s="190" t="s">
        <v>2</v>
      </c>
      <c r="C238" s="190" t="s">
        <v>3</v>
      </c>
      <c r="D238" s="193" t="s">
        <v>4</v>
      </c>
      <c r="E238" s="196" t="s">
        <v>5</v>
      </c>
      <c r="F238" s="199" t="s">
        <v>6</v>
      </c>
      <c r="G238" s="199" t="s">
        <v>7</v>
      </c>
      <c r="H238" s="202" t="s">
        <v>8</v>
      </c>
      <c r="I238" s="205" t="s">
        <v>39</v>
      </c>
      <c r="J238" s="206"/>
      <c r="K238" s="207"/>
    </row>
    <row r="239" spans="1:11" ht="12.75" customHeight="1">
      <c r="A239" s="188"/>
      <c r="B239" s="191"/>
      <c r="C239" s="191"/>
      <c r="D239" s="194"/>
      <c r="E239" s="197"/>
      <c r="F239" s="200"/>
      <c r="G239" s="200"/>
      <c r="H239" s="203"/>
      <c r="I239" s="208"/>
      <c r="J239" s="209"/>
      <c r="K239" s="210"/>
    </row>
    <row r="240" spans="1:11" ht="13.5" customHeight="1">
      <c r="A240" s="188"/>
      <c r="B240" s="191"/>
      <c r="C240" s="191"/>
      <c r="D240" s="194"/>
      <c r="E240" s="197"/>
      <c r="F240" s="200"/>
      <c r="G240" s="200"/>
      <c r="H240" s="203"/>
      <c r="I240" s="211"/>
      <c r="J240" s="212"/>
      <c r="K240" s="213"/>
    </row>
    <row r="241" spans="1:11" ht="14.25" thickBot="1">
      <c r="A241" s="189"/>
      <c r="B241" s="192"/>
      <c r="C241" s="192"/>
      <c r="D241" s="195"/>
      <c r="E241" s="198"/>
      <c r="F241" s="201"/>
      <c r="G241" s="201"/>
      <c r="H241" s="204"/>
      <c r="I241" s="2" t="s">
        <v>9</v>
      </c>
      <c r="J241" s="3" t="s">
        <v>10</v>
      </c>
      <c r="K241" s="4" t="s">
        <v>11</v>
      </c>
    </row>
    <row r="242" spans="1:13" ht="15" thickBot="1" thickTop="1">
      <c r="A242" s="139" t="s">
        <v>153</v>
      </c>
      <c r="B242" s="150">
        <v>1</v>
      </c>
      <c r="C242" s="150"/>
      <c r="D242" s="150" t="s">
        <v>68</v>
      </c>
      <c r="E242" s="151" t="s">
        <v>162</v>
      </c>
      <c r="F242" s="152" t="s">
        <v>154</v>
      </c>
      <c r="G242" s="150" t="s">
        <v>163</v>
      </c>
      <c r="H242" s="150" t="s">
        <v>56</v>
      </c>
      <c r="I242" s="153">
        <v>60</v>
      </c>
      <c r="J242" s="153">
        <v>440</v>
      </c>
      <c r="K242" s="182">
        <f>SUM(I242:J242)</f>
        <v>500</v>
      </c>
      <c r="M242" s="162"/>
    </row>
    <row r="243" spans="1:11" ht="15" thickBot="1" thickTop="1">
      <c r="A243" s="214" t="s">
        <v>12</v>
      </c>
      <c r="B243" s="215"/>
      <c r="C243" s="215"/>
      <c r="D243" s="215"/>
      <c r="E243" s="215"/>
      <c r="F243" s="215"/>
      <c r="G243" s="215"/>
      <c r="H243" s="215"/>
      <c r="I243" s="12">
        <f>SUM(I242)</f>
        <v>60</v>
      </c>
      <c r="J243" s="12">
        <f>SUM(J242)</f>
        <v>440</v>
      </c>
      <c r="K243" s="13">
        <f>SUM(K242)</f>
        <v>500</v>
      </c>
    </row>
    <row r="244" ht="13.5" thickTop="1">
      <c r="J244" s="45"/>
    </row>
    <row r="246" spans="1:11" ht="18.75" thickBot="1">
      <c r="A246" s="186" t="s">
        <v>36</v>
      </c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</row>
    <row r="247" spans="1:11" ht="13.5" customHeight="1" thickTop="1">
      <c r="A247" s="187" t="s">
        <v>1</v>
      </c>
      <c r="B247" s="190" t="s">
        <v>2</v>
      </c>
      <c r="C247" s="190" t="s">
        <v>3</v>
      </c>
      <c r="D247" s="193" t="s">
        <v>4</v>
      </c>
      <c r="E247" s="196" t="s">
        <v>5</v>
      </c>
      <c r="F247" s="199" t="s">
        <v>6</v>
      </c>
      <c r="G247" s="199" t="s">
        <v>7</v>
      </c>
      <c r="H247" s="202" t="s">
        <v>8</v>
      </c>
      <c r="I247" s="205" t="s">
        <v>39</v>
      </c>
      <c r="J247" s="206"/>
      <c r="K247" s="207"/>
    </row>
    <row r="248" spans="1:11" ht="12.75" customHeight="1">
      <c r="A248" s="188"/>
      <c r="B248" s="191"/>
      <c r="C248" s="191"/>
      <c r="D248" s="194"/>
      <c r="E248" s="197"/>
      <c r="F248" s="200"/>
      <c r="G248" s="200"/>
      <c r="H248" s="203"/>
      <c r="I248" s="208"/>
      <c r="J248" s="209"/>
      <c r="K248" s="210"/>
    </row>
    <row r="249" spans="1:11" ht="13.5" customHeight="1">
      <c r="A249" s="188"/>
      <c r="B249" s="191"/>
      <c r="C249" s="191"/>
      <c r="D249" s="194"/>
      <c r="E249" s="197"/>
      <c r="F249" s="200"/>
      <c r="G249" s="200"/>
      <c r="H249" s="203"/>
      <c r="I249" s="211"/>
      <c r="J249" s="212"/>
      <c r="K249" s="213"/>
    </row>
    <row r="250" spans="1:11" ht="14.25" thickBot="1">
      <c r="A250" s="189"/>
      <c r="B250" s="192"/>
      <c r="C250" s="192"/>
      <c r="D250" s="195"/>
      <c r="E250" s="198"/>
      <c r="F250" s="201"/>
      <c r="G250" s="201"/>
      <c r="H250" s="204"/>
      <c r="I250" s="2" t="s">
        <v>9</v>
      </c>
      <c r="J250" s="3" t="s">
        <v>10</v>
      </c>
      <c r="K250" s="4" t="s">
        <v>11</v>
      </c>
    </row>
    <row r="251" spans="1:13" ht="14.25" thickTop="1">
      <c r="A251" s="82" t="s">
        <v>153</v>
      </c>
      <c r="B251" s="124">
        <v>1</v>
      </c>
      <c r="C251" s="124"/>
      <c r="D251" s="124" t="s">
        <v>68</v>
      </c>
      <c r="E251" s="81" t="s">
        <v>77</v>
      </c>
      <c r="F251" s="123" t="s">
        <v>154</v>
      </c>
      <c r="G251" s="124" t="s">
        <v>160</v>
      </c>
      <c r="H251" s="122" t="s">
        <v>56</v>
      </c>
      <c r="I251" s="94">
        <v>60</v>
      </c>
      <c r="J251" s="94">
        <v>440</v>
      </c>
      <c r="K251" s="136">
        <f>SUM(I251:J251)</f>
        <v>500</v>
      </c>
      <c r="M251" s="162"/>
    </row>
    <row r="252" spans="1:13" s="15" customFormat="1" ht="13.5">
      <c r="A252" s="78" t="s">
        <v>184</v>
      </c>
      <c r="B252" s="79">
        <v>1</v>
      </c>
      <c r="C252" s="79"/>
      <c r="D252" s="79" t="s">
        <v>135</v>
      </c>
      <c r="E252" s="81" t="s">
        <v>77</v>
      </c>
      <c r="F252" s="79" t="s">
        <v>185</v>
      </c>
      <c r="G252" s="47" t="s">
        <v>187</v>
      </c>
      <c r="H252" s="79" t="s">
        <v>56</v>
      </c>
      <c r="I252" s="80">
        <v>1017</v>
      </c>
      <c r="J252" s="80">
        <v>983</v>
      </c>
      <c r="K252" s="136">
        <f>SUM(I252:J252)</f>
        <v>2000</v>
      </c>
      <c r="M252" s="162"/>
    </row>
    <row r="253" spans="1:13" s="15" customFormat="1" ht="27.75" thickBot="1">
      <c r="A253" s="157" t="s">
        <v>76</v>
      </c>
      <c r="B253" s="158">
        <v>2</v>
      </c>
      <c r="C253" s="158" t="s">
        <v>52</v>
      </c>
      <c r="D253" s="158" t="s">
        <v>77</v>
      </c>
      <c r="E253" s="159" t="s">
        <v>77</v>
      </c>
      <c r="F253" s="160" t="s">
        <v>78</v>
      </c>
      <c r="G253" s="160" t="s">
        <v>79</v>
      </c>
      <c r="H253" s="158" t="s">
        <v>56</v>
      </c>
      <c r="I253" s="161">
        <v>570</v>
      </c>
      <c r="J253" s="161">
        <v>0</v>
      </c>
      <c r="K253" s="165">
        <f>SUM(I253:J253)</f>
        <v>570</v>
      </c>
      <c r="M253" s="162"/>
    </row>
    <row r="254" spans="1:11" ht="15" thickBot="1" thickTop="1">
      <c r="A254" s="214" t="s">
        <v>12</v>
      </c>
      <c r="B254" s="215"/>
      <c r="C254" s="215"/>
      <c r="D254" s="215"/>
      <c r="E254" s="215"/>
      <c r="F254" s="215"/>
      <c r="G254" s="215"/>
      <c r="H254" s="215"/>
      <c r="I254" s="12">
        <f>SUM(I251:I253)</f>
        <v>1647</v>
      </c>
      <c r="J254" s="12">
        <f>SUM(J251:J253)</f>
        <v>1423</v>
      </c>
      <c r="K254" s="13">
        <f>SUM(K251:K253)</f>
        <v>3070</v>
      </c>
    </row>
    <row r="255" ht="13.5" thickTop="1">
      <c r="J255" s="45"/>
    </row>
    <row r="257" spans="1:11" ht="18.75" thickBot="1">
      <c r="A257" s="186" t="s">
        <v>37</v>
      </c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</row>
    <row r="258" spans="1:11" ht="13.5" customHeight="1" thickTop="1">
      <c r="A258" s="187" t="s">
        <v>1</v>
      </c>
      <c r="B258" s="190" t="s">
        <v>2</v>
      </c>
      <c r="C258" s="190" t="s">
        <v>3</v>
      </c>
      <c r="D258" s="193" t="s">
        <v>4</v>
      </c>
      <c r="E258" s="196" t="s">
        <v>5</v>
      </c>
      <c r="F258" s="199" t="s">
        <v>6</v>
      </c>
      <c r="G258" s="199" t="s">
        <v>7</v>
      </c>
      <c r="H258" s="202" t="s">
        <v>8</v>
      </c>
      <c r="I258" s="205" t="s">
        <v>39</v>
      </c>
      <c r="J258" s="206"/>
      <c r="K258" s="207"/>
    </row>
    <row r="259" spans="1:11" ht="12.75" customHeight="1">
      <c r="A259" s="188"/>
      <c r="B259" s="191"/>
      <c r="C259" s="191"/>
      <c r="D259" s="194"/>
      <c r="E259" s="197"/>
      <c r="F259" s="200"/>
      <c r="G259" s="200"/>
      <c r="H259" s="203"/>
      <c r="I259" s="208"/>
      <c r="J259" s="209"/>
      <c r="K259" s="210"/>
    </row>
    <row r="260" spans="1:11" ht="13.5" customHeight="1">
      <c r="A260" s="188"/>
      <c r="B260" s="191"/>
      <c r="C260" s="191"/>
      <c r="D260" s="194"/>
      <c r="E260" s="197"/>
      <c r="F260" s="200"/>
      <c r="G260" s="200"/>
      <c r="H260" s="203"/>
      <c r="I260" s="211"/>
      <c r="J260" s="212"/>
      <c r="K260" s="213"/>
    </row>
    <row r="261" spans="1:16" ht="14.25" thickBot="1">
      <c r="A261" s="189"/>
      <c r="B261" s="192"/>
      <c r="C261" s="192"/>
      <c r="D261" s="195"/>
      <c r="E261" s="198"/>
      <c r="F261" s="201"/>
      <c r="G261" s="201"/>
      <c r="H261" s="204"/>
      <c r="I261" s="53" t="s">
        <v>9</v>
      </c>
      <c r="J261" s="3" t="s">
        <v>10</v>
      </c>
      <c r="K261" s="54" t="s">
        <v>11</v>
      </c>
      <c r="P261" s="66"/>
    </row>
    <row r="262" spans="1:13" s="15" customFormat="1" ht="14.25" thickTop="1">
      <c r="A262" s="78" t="s">
        <v>107</v>
      </c>
      <c r="B262" s="47">
        <v>1</v>
      </c>
      <c r="C262" s="47"/>
      <c r="D262" s="47" t="s">
        <v>108</v>
      </c>
      <c r="E262" s="64" t="s">
        <v>83</v>
      </c>
      <c r="F262" s="47" t="s">
        <v>109</v>
      </c>
      <c r="G262" s="47" t="s">
        <v>111</v>
      </c>
      <c r="H262" s="7" t="s">
        <v>56</v>
      </c>
      <c r="I262" s="108">
        <v>1566</v>
      </c>
      <c r="J262" s="108">
        <v>0</v>
      </c>
      <c r="K262" s="184">
        <f>SUM(I262:J262)</f>
        <v>1566</v>
      </c>
      <c r="M262" s="162"/>
    </row>
    <row r="263" spans="1:13" s="15" customFormat="1" ht="14.25" thickBot="1">
      <c r="A263" s="96" t="s">
        <v>82</v>
      </c>
      <c r="B263" s="97">
        <v>1</v>
      </c>
      <c r="C263" s="97"/>
      <c r="D263" s="97" t="s">
        <v>83</v>
      </c>
      <c r="E263" s="100" t="s">
        <v>83</v>
      </c>
      <c r="F263" s="27" t="s">
        <v>188</v>
      </c>
      <c r="G263" s="27" t="s">
        <v>84</v>
      </c>
      <c r="H263" s="61" t="s">
        <v>56</v>
      </c>
      <c r="I263" s="99">
        <v>1833</v>
      </c>
      <c r="J263" s="99">
        <v>1747</v>
      </c>
      <c r="K263" s="169">
        <f>SUM(I263:J263)</f>
        <v>3580</v>
      </c>
      <c r="M263" s="162"/>
    </row>
    <row r="264" spans="1:11" ht="15" thickBot="1" thickTop="1">
      <c r="A264" s="214" t="s">
        <v>12</v>
      </c>
      <c r="B264" s="215"/>
      <c r="C264" s="215"/>
      <c r="D264" s="215"/>
      <c r="E264" s="215"/>
      <c r="F264" s="215"/>
      <c r="G264" s="215"/>
      <c r="H264" s="215"/>
      <c r="I264" s="12">
        <f>SUM(I262:I263)</f>
        <v>3399</v>
      </c>
      <c r="J264" s="12">
        <f>SUM(J262:J263)</f>
        <v>1747</v>
      </c>
      <c r="K264" s="13">
        <f>SUM(K262:K263)</f>
        <v>5146</v>
      </c>
    </row>
    <row r="265" ht="13.5" thickTop="1">
      <c r="J265" s="45"/>
    </row>
    <row r="266" ht="12.75">
      <c r="A266" s="67"/>
    </row>
    <row r="267" spans="1:11" ht="18.75" thickBot="1">
      <c r="A267" s="186" t="s">
        <v>38</v>
      </c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</row>
    <row r="268" spans="1:11" ht="13.5" thickTop="1">
      <c r="A268" s="187" t="s">
        <v>1</v>
      </c>
      <c r="B268" s="190" t="s">
        <v>2</v>
      </c>
      <c r="C268" s="190" t="s">
        <v>3</v>
      </c>
      <c r="D268" s="193" t="s">
        <v>4</v>
      </c>
      <c r="E268" s="196" t="s">
        <v>5</v>
      </c>
      <c r="F268" s="199" t="s">
        <v>6</v>
      </c>
      <c r="G268" s="199" t="s">
        <v>7</v>
      </c>
      <c r="H268" s="202" t="s">
        <v>8</v>
      </c>
      <c r="I268" s="205" t="s">
        <v>39</v>
      </c>
      <c r="J268" s="206"/>
      <c r="K268" s="207"/>
    </row>
    <row r="269" spans="1:11" ht="12.75">
      <c r="A269" s="188"/>
      <c r="B269" s="191"/>
      <c r="C269" s="191"/>
      <c r="D269" s="194"/>
      <c r="E269" s="197"/>
      <c r="F269" s="200"/>
      <c r="G269" s="200"/>
      <c r="H269" s="203"/>
      <c r="I269" s="208"/>
      <c r="J269" s="209"/>
      <c r="K269" s="210"/>
    </row>
    <row r="270" spans="1:11" ht="12.75">
      <c r="A270" s="188"/>
      <c r="B270" s="191"/>
      <c r="C270" s="191"/>
      <c r="D270" s="194"/>
      <c r="E270" s="197"/>
      <c r="F270" s="200"/>
      <c r="G270" s="200"/>
      <c r="H270" s="203"/>
      <c r="I270" s="211"/>
      <c r="J270" s="212"/>
      <c r="K270" s="213"/>
    </row>
    <row r="271" spans="1:11" ht="14.25" thickBot="1">
      <c r="A271" s="189"/>
      <c r="B271" s="192"/>
      <c r="C271" s="192"/>
      <c r="D271" s="195"/>
      <c r="E271" s="198"/>
      <c r="F271" s="201"/>
      <c r="G271" s="201"/>
      <c r="H271" s="204"/>
      <c r="I271" s="53" t="s">
        <v>9</v>
      </c>
      <c r="J271" s="3" t="s">
        <v>10</v>
      </c>
      <c r="K271" s="54" t="s">
        <v>11</v>
      </c>
    </row>
    <row r="272" spans="1:13" ht="14.25" thickTop="1">
      <c r="A272" s="101" t="s">
        <v>153</v>
      </c>
      <c r="B272" s="125">
        <v>1</v>
      </c>
      <c r="C272" s="125"/>
      <c r="D272" s="125" t="s">
        <v>68</v>
      </c>
      <c r="E272" s="104" t="s">
        <v>139</v>
      </c>
      <c r="F272" s="126" t="s">
        <v>154</v>
      </c>
      <c r="G272" s="125" t="s">
        <v>168</v>
      </c>
      <c r="H272" s="125" t="s">
        <v>56</v>
      </c>
      <c r="I272" s="127">
        <v>500</v>
      </c>
      <c r="J272" s="127">
        <v>0</v>
      </c>
      <c r="K272" s="185">
        <f>SUM(I272:J272)</f>
        <v>500</v>
      </c>
      <c r="M272" s="162"/>
    </row>
    <row r="273" spans="1:13" ht="14.25" thickBot="1">
      <c r="A273" s="96" t="s">
        <v>130</v>
      </c>
      <c r="B273" s="97">
        <v>1</v>
      </c>
      <c r="C273" s="97"/>
      <c r="D273" s="114" t="s">
        <v>131</v>
      </c>
      <c r="E273" s="100" t="s">
        <v>139</v>
      </c>
      <c r="F273" s="27" t="s">
        <v>132</v>
      </c>
      <c r="G273" s="51" t="s">
        <v>140</v>
      </c>
      <c r="H273" s="76" t="s">
        <v>56</v>
      </c>
      <c r="I273" s="77">
        <v>500</v>
      </c>
      <c r="J273" s="77">
        <v>0</v>
      </c>
      <c r="K273" s="172">
        <f>SUM(I273:J273)</f>
        <v>500</v>
      </c>
      <c r="M273" s="162"/>
    </row>
    <row r="274" spans="1:11" ht="15" thickBot="1" thickTop="1">
      <c r="A274" s="214" t="s">
        <v>12</v>
      </c>
      <c r="B274" s="215"/>
      <c r="C274" s="215"/>
      <c r="D274" s="215"/>
      <c r="E274" s="215"/>
      <c r="F274" s="215"/>
      <c r="G274" s="215"/>
      <c r="H274" s="215"/>
      <c r="I274" s="12">
        <f>SUM(I272:I273)</f>
        <v>1000</v>
      </c>
      <c r="J274" s="12">
        <f>SUM(J272:J273)</f>
        <v>0</v>
      </c>
      <c r="K274" s="13">
        <f>SUM(K272:K273)</f>
        <v>1000</v>
      </c>
    </row>
    <row r="275" ht="13.5" thickTop="1">
      <c r="J275" s="45"/>
    </row>
  </sheetData>
  <sheetProtection/>
  <mergeCells count="286">
    <mergeCell ref="G268:G271"/>
    <mergeCell ref="H268:H271"/>
    <mergeCell ref="I268:K270"/>
    <mergeCell ref="A274:H274"/>
    <mergeCell ref="A268:A271"/>
    <mergeCell ref="B268:B271"/>
    <mergeCell ref="C268:C271"/>
    <mergeCell ref="D268:D271"/>
    <mergeCell ref="E268:E271"/>
    <mergeCell ref="F268:F271"/>
    <mergeCell ref="F258:F261"/>
    <mergeCell ref="G258:G261"/>
    <mergeCell ref="H258:H261"/>
    <mergeCell ref="I258:K260"/>
    <mergeCell ref="A264:H264"/>
    <mergeCell ref="A267:K267"/>
    <mergeCell ref="G247:G250"/>
    <mergeCell ref="H247:H250"/>
    <mergeCell ref="I247:K249"/>
    <mergeCell ref="A254:H254"/>
    <mergeCell ref="A257:K257"/>
    <mergeCell ref="A258:A261"/>
    <mergeCell ref="B258:B261"/>
    <mergeCell ref="C258:C261"/>
    <mergeCell ref="D258:D261"/>
    <mergeCell ref="E258:E261"/>
    <mergeCell ref="A247:A250"/>
    <mergeCell ref="B247:B250"/>
    <mergeCell ref="C247:C250"/>
    <mergeCell ref="D247:D250"/>
    <mergeCell ref="E247:E250"/>
    <mergeCell ref="F247:F250"/>
    <mergeCell ref="F238:F241"/>
    <mergeCell ref="G238:G241"/>
    <mergeCell ref="H238:H241"/>
    <mergeCell ref="I238:K240"/>
    <mergeCell ref="A243:H243"/>
    <mergeCell ref="A246:K246"/>
    <mergeCell ref="G229:G232"/>
    <mergeCell ref="H229:H232"/>
    <mergeCell ref="I229:K231"/>
    <mergeCell ref="A234:H234"/>
    <mergeCell ref="A237:K237"/>
    <mergeCell ref="A238:A241"/>
    <mergeCell ref="B238:B241"/>
    <mergeCell ref="C238:C241"/>
    <mergeCell ref="D238:D241"/>
    <mergeCell ref="E238:E241"/>
    <mergeCell ref="A229:A232"/>
    <mergeCell ref="B229:B232"/>
    <mergeCell ref="C229:C232"/>
    <mergeCell ref="D229:D232"/>
    <mergeCell ref="E229:E232"/>
    <mergeCell ref="F229:F232"/>
    <mergeCell ref="F215:F218"/>
    <mergeCell ref="G215:G218"/>
    <mergeCell ref="H215:H218"/>
    <mergeCell ref="I215:K217"/>
    <mergeCell ref="A225:H225"/>
    <mergeCell ref="A228:K228"/>
    <mergeCell ref="G201:G204"/>
    <mergeCell ref="H201:H204"/>
    <mergeCell ref="I201:K203"/>
    <mergeCell ref="A211:H211"/>
    <mergeCell ref="A214:K214"/>
    <mergeCell ref="A215:A218"/>
    <mergeCell ref="B215:B218"/>
    <mergeCell ref="C215:C218"/>
    <mergeCell ref="D215:D218"/>
    <mergeCell ref="E215:E218"/>
    <mergeCell ref="A201:A204"/>
    <mergeCell ref="B201:B204"/>
    <mergeCell ref="C201:C204"/>
    <mergeCell ref="D201:D204"/>
    <mergeCell ref="E201:E204"/>
    <mergeCell ref="F201:F204"/>
    <mergeCell ref="F191:F194"/>
    <mergeCell ref="G191:G194"/>
    <mergeCell ref="H191:H194"/>
    <mergeCell ref="I191:K193"/>
    <mergeCell ref="A197:H197"/>
    <mergeCell ref="A200:K200"/>
    <mergeCell ref="G180:G183"/>
    <mergeCell ref="H180:H183"/>
    <mergeCell ref="I180:K182"/>
    <mergeCell ref="A187:H187"/>
    <mergeCell ref="A190:K190"/>
    <mergeCell ref="A191:A194"/>
    <mergeCell ref="B191:B194"/>
    <mergeCell ref="C191:C194"/>
    <mergeCell ref="D191:D194"/>
    <mergeCell ref="E191:E194"/>
    <mergeCell ref="A180:A183"/>
    <mergeCell ref="B180:B183"/>
    <mergeCell ref="C180:C183"/>
    <mergeCell ref="D180:D183"/>
    <mergeCell ref="E180:E183"/>
    <mergeCell ref="F180:F183"/>
    <mergeCell ref="F171:F174"/>
    <mergeCell ref="G171:G174"/>
    <mergeCell ref="H171:H174"/>
    <mergeCell ref="I171:K173"/>
    <mergeCell ref="A176:H176"/>
    <mergeCell ref="A179:K179"/>
    <mergeCell ref="G162:G165"/>
    <mergeCell ref="H162:H165"/>
    <mergeCell ref="I162:K164"/>
    <mergeCell ref="A167:H167"/>
    <mergeCell ref="A170:K170"/>
    <mergeCell ref="A171:A174"/>
    <mergeCell ref="B171:B174"/>
    <mergeCell ref="C171:C174"/>
    <mergeCell ref="D171:D174"/>
    <mergeCell ref="E171:E174"/>
    <mergeCell ref="A162:A165"/>
    <mergeCell ref="B162:B165"/>
    <mergeCell ref="C162:C165"/>
    <mergeCell ref="D162:D165"/>
    <mergeCell ref="E162:E165"/>
    <mergeCell ref="F162:F165"/>
    <mergeCell ref="F152:F155"/>
    <mergeCell ref="G152:G155"/>
    <mergeCell ref="H152:H155"/>
    <mergeCell ref="I152:K154"/>
    <mergeCell ref="A158:H158"/>
    <mergeCell ref="A161:K161"/>
    <mergeCell ref="G141:G144"/>
    <mergeCell ref="H141:H144"/>
    <mergeCell ref="I141:K143"/>
    <mergeCell ref="A148:H148"/>
    <mergeCell ref="A151:K151"/>
    <mergeCell ref="A152:A155"/>
    <mergeCell ref="B152:B155"/>
    <mergeCell ref="C152:C155"/>
    <mergeCell ref="D152:D155"/>
    <mergeCell ref="E152:E155"/>
    <mergeCell ref="A141:A144"/>
    <mergeCell ref="B141:B144"/>
    <mergeCell ref="C141:C144"/>
    <mergeCell ref="D141:D144"/>
    <mergeCell ref="E141:E144"/>
    <mergeCell ref="F141:F144"/>
    <mergeCell ref="F132:F135"/>
    <mergeCell ref="G132:G135"/>
    <mergeCell ref="H132:H135"/>
    <mergeCell ref="I132:K134"/>
    <mergeCell ref="A137:H137"/>
    <mergeCell ref="A140:K140"/>
    <mergeCell ref="G122:G125"/>
    <mergeCell ref="H122:H125"/>
    <mergeCell ref="I122:K124"/>
    <mergeCell ref="A128:H128"/>
    <mergeCell ref="A131:K131"/>
    <mergeCell ref="A132:A135"/>
    <mergeCell ref="B132:B135"/>
    <mergeCell ref="C132:C135"/>
    <mergeCell ref="D132:D135"/>
    <mergeCell ref="E132:E135"/>
    <mergeCell ref="A122:A125"/>
    <mergeCell ref="B122:B125"/>
    <mergeCell ref="C122:C125"/>
    <mergeCell ref="D122:D125"/>
    <mergeCell ref="E122:E125"/>
    <mergeCell ref="F122:F125"/>
    <mergeCell ref="F112:F115"/>
    <mergeCell ref="G112:G115"/>
    <mergeCell ref="H112:H115"/>
    <mergeCell ref="I112:K114"/>
    <mergeCell ref="A118:H118"/>
    <mergeCell ref="A121:K121"/>
    <mergeCell ref="G101:G104"/>
    <mergeCell ref="H101:H104"/>
    <mergeCell ref="I101:K103"/>
    <mergeCell ref="A108:H108"/>
    <mergeCell ref="A111:K111"/>
    <mergeCell ref="A112:A115"/>
    <mergeCell ref="B112:B115"/>
    <mergeCell ref="C112:C115"/>
    <mergeCell ref="D112:D115"/>
    <mergeCell ref="E112:E115"/>
    <mergeCell ref="A101:A104"/>
    <mergeCell ref="B101:B104"/>
    <mergeCell ref="C101:C104"/>
    <mergeCell ref="D101:D104"/>
    <mergeCell ref="E101:E104"/>
    <mergeCell ref="F101:F104"/>
    <mergeCell ref="F92:F95"/>
    <mergeCell ref="G92:G95"/>
    <mergeCell ref="H92:H95"/>
    <mergeCell ref="I92:K94"/>
    <mergeCell ref="A97:H97"/>
    <mergeCell ref="A100:K100"/>
    <mergeCell ref="G81:G84"/>
    <mergeCell ref="H81:H84"/>
    <mergeCell ref="I81:K83"/>
    <mergeCell ref="A88:H88"/>
    <mergeCell ref="A91:K91"/>
    <mergeCell ref="A92:A95"/>
    <mergeCell ref="B92:B95"/>
    <mergeCell ref="C92:C95"/>
    <mergeCell ref="D92:D95"/>
    <mergeCell ref="E92:E95"/>
    <mergeCell ref="A81:A84"/>
    <mergeCell ref="B81:B84"/>
    <mergeCell ref="C81:C84"/>
    <mergeCell ref="D81:D84"/>
    <mergeCell ref="E81:E84"/>
    <mergeCell ref="F81:F84"/>
    <mergeCell ref="F72:F75"/>
    <mergeCell ref="G72:G75"/>
    <mergeCell ref="H72:H75"/>
    <mergeCell ref="I72:K74"/>
    <mergeCell ref="A77:H77"/>
    <mergeCell ref="A80:K80"/>
    <mergeCell ref="G62:G65"/>
    <mergeCell ref="H62:H65"/>
    <mergeCell ref="I62:K64"/>
    <mergeCell ref="A68:H68"/>
    <mergeCell ref="A71:K71"/>
    <mergeCell ref="A72:A75"/>
    <mergeCell ref="B72:B75"/>
    <mergeCell ref="C72:C75"/>
    <mergeCell ref="D72:D75"/>
    <mergeCell ref="E72:E75"/>
    <mergeCell ref="A62:A65"/>
    <mergeCell ref="B62:B65"/>
    <mergeCell ref="C62:C65"/>
    <mergeCell ref="D62:D65"/>
    <mergeCell ref="E62:E65"/>
    <mergeCell ref="F62:F65"/>
    <mergeCell ref="F52:F55"/>
    <mergeCell ref="G52:G55"/>
    <mergeCell ref="H52:H55"/>
    <mergeCell ref="I52:K54"/>
    <mergeCell ref="A58:H58"/>
    <mergeCell ref="A61:K61"/>
    <mergeCell ref="G39:G42"/>
    <mergeCell ref="H39:H42"/>
    <mergeCell ref="I39:K41"/>
    <mergeCell ref="A48:H48"/>
    <mergeCell ref="A51:K51"/>
    <mergeCell ref="A52:A55"/>
    <mergeCell ref="B52:B55"/>
    <mergeCell ref="C52:C55"/>
    <mergeCell ref="D52:D55"/>
    <mergeCell ref="E52:E55"/>
    <mergeCell ref="H26:H29"/>
    <mergeCell ref="I26:K28"/>
    <mergeCell ref="A35:H35"/>
    <mergeCell ref="A38:K38"/>
    <mergeCell ref="A39:A42"/>
    <mergeCell ref="B39:B42"/>
    <mergeCell ref="C39:C42"/>
    <mergeCell ref="D39:D42"/>
    <mergeCell ref="E39:E42"/>
    <mergeCell ref="F39:F42"/>
    <mergeCell ref="I16:K18"/>
    <mergeCell ref="A22:H22"/>
    <mergeCell ref="A25:K25"/>
    <mergeCell ref="A26:A29"/>
    <mergeCell ref="B26:B29"/>
    <mergeCell ref="C26:C29"/>
    <mergeCell ref="D26:D29"/>
    <mergeCell ref="E26:E29"/>
    <mergeCell ref="F26:F29"/>
    <mergeCell ref="G26:G29"/>
    <mergeCell ref="A12:H12"/>
    <mergeCell ref="A15:K15"/>
    <mergeCell ref="A16:A19"/>
    <mergeCell ref="B16:B19"/>
    <mergeCell ref="C16:C19"/>
    <mergeCell ref="D16:D19"/>
    <mergeCell ref="E16:E19"/>
    <mergeCell ref="F16:F19"/>
    <mergeCell ref="G16:G19"/>
    <mergeCell ref="H16:H19"/>
    <mergeCell ref="A1:K1"/>
    <mergeCell ref="A2:A5"/>
    <mergeCell ref="B2:B5"/>
    <mergeCell ref="C2:C5"/>
    <mergeCell ref="D2:D5"/>
    <mergeCell ref="E2:E5"/>
    <mergeCell ref="F2:F5"/>
    <mergeCell ref="G2:G5"/>
    <mergeCell ref="H2:H5"/>
    <mergeCell ref="I2:K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  <headerFooter alignWithMargins="0">
    <oddFooter>&amp;CCentralizované rozvojové projekty 2014</oddFooter>
  </headerFooter>
  <rowBreaks count="25" manualBreakCount="25">
    <brk id="12" max="255" man="1"/>
    <brk id="22" max="10" man="1"/>
    <brk id="35" max="10" man="1"/>
    <brk id="48" max="10" man="1"/>
    <brk id="58" max="10" man="1"/>
    <brk id="68" max="10" man="1"/>
    <brk id="77" max="10" man="1"/>
    <brk id="88" max="10" man="1"/>
    <brk id="97" max="10" man="1"/>
    <brk id="108" max="10" man="1"/>
    <brk id="118" max="10" man="1"/>
    <brk id="128" max="10" man="1"/>
    <brk id="137" max="10" man="1"/>
    <brk id="148" max="10" man="1"/>
    <brk id="158" max="10" man="1"/>
    <brk id="167" max="10" man="1"/>
    <brk id="176" max="10" man="1"/>
    <brk id="187" max="10" man="1"/>
    <brk id="197" max="10" man="1"/>
    <brk id="211" max="10" man="1"/>
    <brk id="225" max="10" man="1"/>
    <brk id="234" max="10" man="1"/>
    <brk id="243" max="10" man="1"/>
    <brk id="254" max="10" man="1"/>
    <brk id="2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johanekj</cp:lastModifiedBy>
  <cp:lastPrinted>2014-01-28T16:49:11Z</cp:lastPrinted>
  <dcterms:created xsi:type="dcterms:W3CDTF">2013-02-27T11:50:07Z</dcterms:created>
  <dcterms:modified xsi:type="dcterms:W3CDTF">2014-04-22T13:41:47Z</dcterms:modified>
  <cp:category/>
  <cp:version/>
  <cp:contentType/>
  <cp:contentStatus/>
</cp:coreProperties>
</file>