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DO Tab 00 Dotace E_DExcel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<sst xmlns="http://schemas.openxmlformats.org/spreadsheetml/2006/main" count="80" uniqueCount="79">
  <si>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Cestou do parlamentu - " Každý jsme jiný, v debatě si rovnoprávní "</t>
  </si>
  <si>
    <t>Předkládaný projekt je studentská soutěž tématicky zaměřena na problematiku dodržování lidských práv a toleranci
spojenou s porozuměním společnosti.</t>
  </si>
  <si>
    <t>2x 100 debat pro budoucnost</t>
  </si>
  <si>
    <t>Projekt předpokládá uskutečnění nejméně 200 soutěžních debat dětí a mládeže, zaměřených na otázky spolupráce české a romské mládeže.</t>
  </si>
  <si>
    <t>All Different - All Equal - AICM 2006</t>
  </si>
  <si>
    <t>Základní ideou bude přimět mladé lidi k zamyšlení nad vzájemnou tolerancí mezi národy a jejich kulturami.</t>
  </si>
  <si>
    <t>Dialogem k rovnoprávnosti</t>
  </si>
  <si>
    <t>Cílem předpokládaného projektu je vytvoření skupiny, která bude reprezentovat na základních a středních školách problematiku dialogu jako způsobu řešení konfliktů v multikulturní společnosti.</t>
  </si>
  <si>
    <t>Prázdninová dílna na Bišíku</t>
  </si>
  <si>
    <t>Projekt je zaměřen na komunikaci mezi staršími a mladšími dětmi nejen z Čech, do projektu jsou zapojeni děti i  z Německa.</t>
  </si>
  <si>
    <t>Cílem projektu je různorodost setkávání mládeže včetně mladých rodičů a jejich dětí.</t>
  </si>
  <si>
    <t>Centrální zajištění kampaně " Každý jsme jiný, všichni rovnoprávní</t>
  </si>
  <si>
    <t>Diecézní charita Brno - Oblastní charita Jihlava</t>
  </si>
  <si>
    <t>Zapojení klientů nízkoprahového zařízení pro děti a mládež do Evropské Kampaně</t>
  </si>
  <si>
    <t>Základní myšlenkou projektu je rozšiřovat ideu tolerance, respektu a rovnoprávnosti mezi dětmi a mládeží s cílem zapojit je do těchto hodnot a podporovat interkulturní učení.</t>
  </si>
  <si>
    <t>Česko- rakouský internet</t>
  </si>
  <si>
    <t>Cílem projektu je zapojení mladých lidí do aktivní komunikace s jejich vrstevníky z Rakouska a motivovat je k vzájemné toleranci a porozumění.</t>
  </si>
  <si>
    <t>1)Mezinárodní setkání mládeže, 2) Sport jako prostředek k navázání dialogu</t>
  </si>
  <si>
    <t>1) Mezinárodní setkání - týdenní pobyt pro mládež z mnoha zemí Evropy
2)Fotbalový turnaj  postupně v ČR, v Maďarsku a Rumunsku</t>
  </si>
  <si>
    <t>Rozdílnost kultur - bohatství Evropy</t>
  </si>
  <si>
    <t>NESEHNUTÍ Brno</t>
  </si>
  <si>
    <t>Hledání společného prostoru</t>
  </si>
  <si>
    <t>Projekt se soustředí na oblast podpory lidských práv prostřednictvím vytváření prostoru pro dialog a budování vzájemných kontaktů.</t>
  </si>
  <si>
    <t>Ztracená tramvaj</t>
  </si>
  <si>
    <t>Netradiční formou zajistit informovanost mladých lidí ohrožených sociálním vyloučením ( sociálně slabé zázemí, menšinové skupiny, neorganizovaná mládež) o rozdílech a spojovacích prvcích české a polské kultury ve městech Český Těšín a Ciezsyn.</t>
  </si>
  <si>
    <t>KARAVANA 2006</t>
  </si>
  <si>
    <t>Podpora přímé práce s dětmi, mládeží a se znevýhodněnými skupinami dětí</t>
  </si>
  <si>
    <t>Hlavní náplní projektu je výchova dětí a mladistvých k demokracii, humanitě, k lásce k vlasti a rodnému jazyku.</t>
  </si>
  <si>
    <t>Vysokoškolský umělecký soubor Pardubice</t>
  </si>
  <si>
    <t>Prezentace výsledků a šíření hudební výchovy v zahraničí</t>
  </si>
  <si>
    <t>Účast na soutěžním festivalu v Arezzu; druhá část projektu je výchovně vzdělávací projekt v regionu Abruzzo ve spolupráci s tamními salesiánskými středisky mládeže.</t>
  </si>
  <si>
    <t>Název sdružení</t>
  </si>
  <si>
    <t>Název projektu</t>
  </si>
  <si>
    <t>Anotace projektu</t>
  </si>
  <si>
    <t>Pod karlínskými platany nebo-li Jsme jeden malý /velký/ svět</t>
  </si>
  <si>
    <t>Hlavními přínosy projektu jsou možnosti aktivního propojení s dlouhodobým výchovným projektem Oáza, možnost výměny zkušeností se zahraničními partnery a rozšíření multiplikace projektu s vyhlášenou evropskou kampaní, vytváření nových kontaktů a aktivit .</t>
  </si>
  <si>
    <t>Mzdy/OPPP</t>
  </si>
  <si>
    <t>ČRDM - hlavní organizátor Kampaně ( praktické provedení kampaně a podpora dalších projektů NNO).</t>
  </si>
  <si>
    <t>Cíle: poznávat hudbu jiných kultur, napomáhat kontaktu mezi studenty a mládeží Evropy v oblasti sborového zpěvu, propagace české hudby ….</t>
  </si>
  <si>
    <t>Požadovaná</t>
  </si>
  <si>
    <t>dotace</t>
  </si>
  <si>
    <t>Rozpočtované</t>
  </si>
  <si>
    <t>náklady</t>
  </si>
  <si>
    <t>Doporučená</t>
  </si>
  <si>
    <t>Účel</t>
  </si>
  <si>
    <t>číslo</t>
  </si>
  <si>
    <t xml:space="preserve">Pořadové </t>
  </si>
  <si>
    <t xml:space="preserve">  46 000 Kč doprava do Itálie</t>
  </si>
  <si>
    <t xml:space="preserve">    7 500 Kč víkendový pobyt (do 50,- Kč na dítě/den);
  10 000 Kč OPPP;
  20 000 Kč materiál (mimo potravin);</t>
  </si>
  <si>
    <t xml:space="preserve">  Přijetí zahraničních souborů : 
  17 500 Kč Estonsko  ( akce č. 3);
  22 500 Kč Maďarsko ( akce č. 5);
  20 000 Kč Německo ( akce č. 6);
  22 000 Kč Polsko ( akce č. 7);
  17 500 Kč Polsko ( akce č. 8);
  20 000 Kč Rakousko ( akce č. 9)</t>
  </si>
  <si>
    <t xml:space="preserve">  15 000 Kč - setkání účastníků v ČR, provoz internetových stránek;</t>
  </si>
  <si>
    <t xml:space="preserve">  60 000 Kč  materiál, služby (Festival Pod karlínskými platany).</t>
  </si>
  <si>
    <t xml:space="preserve">  35 000 Kč - tábor (do 80 Kč na dítě/den)</t>
  </si>
  <si>
    <t xml:space="preserve">  75 000 Kč - víkendové setkání mládeže 8 zemí (do 250 Kč na osobu/den) -
  projekt Sport jako prostředek k navázání interkulturního dialogu.</t>
  </si>
  <si>
    <t xml:space="preserve">    9 000 Kč materiál;
  12 000 Kč příměstský tábor (do 50 Kč na dítě/den);
  10 000 Kč aktivity v rámci Týdne lidských práv;</t>
  </si>
  <si>
    <t xml:space="preserve">  10 000 Kč OPPP;
  80 000 Kč služby;</t>
  </si>
  <si>
    <t xml:space="preserve">  26 000 Kč tisk a propagace;
    5 000 Kč materiál;
  91 000 Kč služby, poštovné;
    8 000 Kč cestovné;</t>
  </si>
  <si>
    <t xml:space="preserve">  96 000 Kč mzdové prostředky;
  88 000 Kč služby;
    2 000 Kč materiál;</t>
  </si>
  <si>
    <t>Přehled doporučených dotací na Kampaň</t>
  </si>
  <si>
    <t>CELKEM</t>
  </si>
  <si>
    <t>IČ</t>
  </si>
  <si>
    <t>Agora Central Europe - společnost pro demokracii a kulturu, Praha 4</t>
  </si>
  <si>
    <t>Asociace debatních klubů, Praha 1</t>
  </si>
  <si>
    <t>Asociace pro podporu rozvoje Informačních center pro mládež v ČR, Praha 1</t>
  </si>
  <si>
    <t>Asociace středoškolských klubů ČR, Brno</t>
  </si>
  <si>
    <t>Bonifác  Ivety Nývltové, Rtyně v Podkrkonoší</t>
  </si>
  <si>
    <t>Centrum integrace dětí a mládeže  (CID), Praha 8</t>
  </si>
  <si>
    <t>Česká rada dětí a mládeže (ČRDM), Praha 1</t>
  </si>
  <si>
    <t>Junák - svaz skautů a skautek ČR, Praha 1</t>
  </si>
  <si>
    <t>Kolpingovo dílo České republiky, Žďár nad Sázavou</t>
  </si>
  <si>
    <t>Mezinárodní festival akademických sborů IFAS, Pardubice</t>
  </si>
  <si>
    <t>Občanské sdružení AVE, Český Těšín</t>
  </si>
  <si>
    <t>Pionýr, Praha 1</t>
  </si>
  <si>
    <t>Sdružení turistických a tábornických oddílů, Praha 4</t>
  </si>
  <si>
    <t xml:space="preserve">  100 000 Kč romské a česko- romské debatování (materiál, služby, doprava)</t>
  </si>
  <si>
    <t xml:space="preserve">  výjimka čerpání - 100 % 
  189 000 Kč mzdové náklady;
    20 000 Kč cestovné;
   588 000 Kč služby, materiál (bez nábytku);
   120 000 Kč zahraniční cesty;
   283 000 Kč tisk a propagace;</t>
  </si>
  <si>
    <t xml:space="preserve">  70 000 Kč služby, propagace;
  10 000 Kč OPPP;
  20 000 Kč materiál (mimo potravin)</t>
  </si>
  <si>
    <t xml:space="preserve">  35 000 Kč  propagace; 15 000 Kč  OPPP;
  40 000 Kč mzdy koordinátora; 50 000 Kč služby na dílčí aktivity;
  25 000 Kč materiál na dílčí aktivity</t>
  </si>
  <si>
    <t xml:space="preserve">  18 000 Kč akce výpravy (víkendové akce 2006) do 50 Kč/dítě/den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</si>
</sst>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">
    <font>
      <sz val="10"/>
      <color indexed="8"/>
      <name val="Arial"/>
      <family val="0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3" fontId="0" fillId="0" borderId="2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3" fontId="0" fillId="0" borderId="6" xfId="0" applyNumberFormat="1" applyFont="1" applyFill="1" applyBorder="1" applyAlignment="1">
      <alignment horizontal="right" wrapText="1"/>
    </xf>
    <xf numFmtId="0" fontId="0" fillId="2" borderId="7" xfId="0" applyFill="1" applyBorder="1" applyAlignment="1">
      <alignment horizontal="center"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0" fillId="2" borderId="16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workbookViewId="0" topLeftCell="F2">
      <selection activeCell="K10" sqref="K10"/>
    </sheetView>
  </sheetViews>
  <sheetFormatPr defaultColWidth="9.140625" defaultRowHeight="12.75"/>
  <cols>
    <col min="1" max="1" width="9.8515625" style="1" customWidth="1"/>
    <col min="2" max="2" width="48.8515625" style="0" customWidth="1"/>
    <col min="3" max="3" width="13.8515625" style="0" customWidth="1"/>
    <col min="4" max="4" width="26.00390625" style="0" customWidth="1"/>
    <col min="5" max="5" width="43.00390625" style="0" customWidth="1"/>
    <col min="6" max="9" width="13.8515625" style="3" customWidth="1"/>
    <col min="10" max="10" width="40.28125" style="0" customWidth="1"/>
  </cols>
  <sheetData>
    <row r="3" spans="2:10" ht="23.25">
      <c r="B3" s="37" t="s">
        <v>58</v>
      </c>
      <c r="C3" s="37"/>
      <c r="D3" s="37"/>
      <c r="J3" s="2"/>
    </row>
    <row r="5" spans="6:8" ht="13.5" thickBot="1">
      <c r="F5" s="16"/>
      <c r="G5" s="16"/>
      <c r="H5" s="16"/>
    </row>
    <row r="6" spans="1:10" ht="12.75">
      <c r="A6" s="21" t="s">
        <v>46</v>
      </c>
      <c r="B6" s="38" t="s">
        <v>31</v>
      </c>
      <c r="C6" s="39" t="s">
        <v>60</v>
      </c>
      <c r="D6" s="39" t="s">
        <v>32</v>
      </c>
      <c r="E6" s="40" t="s">
        <v>33</v>
      </c>
      <c r="F6" s="22" t="s">
        <v>41</v>
      </c>
      <c r="G6" s="23" t="s">
        <v>39</v>
      </c>
      <c r="H6" s="24" t="s">
        <v>43</v>
      </c>
      <c r="I6" s="33" t="s">
        <v>36</v>
      </c>
      <c r="J6" s="35" t="s">
        <v>44</v>
      </c>
    </row>
    <row r="7" spans="1:10" ht="13.5" customHeight="1" thickBot="1">
      <c r="A7" s="25" t="s">
        <v>45</v>
      </c>
      <c r="B7" s="34"/>
      <c r="C7" s="34"/>
      <c r="D7" s="34"/>
      <c r="E7" s="34"/>
      <c r="F7" s="26" t="s">
        <v>42</v>
      </c>
      <c r="G7" s="26" t="s">
        <v>40</v>
      </c>
      <c r="H7" s="27" t="s">
        <v>40</v>
      </c>
      <c r="I7" s="34"/>
      <c r="J7" s="36"/>
    </row>
    <row r="8" spans="1:10" ht="54.75" customHeight="1">
      <c r="A8" s="17">
        <v>1</v>
      </c>
      <c r="B8" s="18" t="s">
        <v>61</v>
      </c>
      <c r="C8" s="28">
        <v>65761910</v>
      </c>
      <c r="D8" s="18" t="s">
        <v>0</v>
      </c>
      <c r="E8" s="19" t="s">
        <v>1</v>
      </c>
      <c r="F8" s="20">
        <v>280600</v>
      </c>
      <c r="G8" s="20">
        <v>196600</v>
      </c>
      <c r="H8" s="20">
        <v>186000</v>
      </c>
      <c r="I8" s="20">
        <v>96000</v>
      </c>
      <c r="J8" s="19" t="s">
        <v>57</v>
      </c>
    </row>
    <row r="9" spans="1:10" ht="39.75" customHeight="1">
      <c r="A9" s="4">
        <f>+A8+1</f>
        <v>2</v>
      </c>
      <c r="B9" s="5" t="s">
        <v>62</v>
      </c>
      <c r="C9" s="29">
        <v>69058041</v>
      </c>
      <c r="D9" s="5" t="s">
        <v>2</v>
      </c>
      <c r="E9" s="6" t="s">
        <v>3</v>
      </c>
      <c r="F9" s="7">
        <v>1288000</v>
      </c>
      <c r="G9" s="7">
        <v>509000</v>
      </c>
      <c r="H9" s="7">
        <v>100000</v>
      </c>
      <c r="I9" s="7">
        <v>0</v>
      </c>
      <c r="J9" s="6" t="s">
        <v>74</v>
      </c>
    </row>
    <row r="10" spans="1:10" ht="51.75" customHeight="1">
      <c r="A10" s="4">
        <f aca="true" t="shared" si="0" ref="A10:A23">+A9+1</f>
        <v>3</v>
      </c>
      <c r="B10" s="5" t="s">
        <v>63</v>
      </c>
      <c r="C10" s="29">
        <v>69781397</v>
      </c>
      <c r="D10" s="5" t="s">
        <v>4</v>
      </c>
      <c r="E10" s="6" t="s">
        <v>5</v>
      </c>
      <c r="F10" s="7">
        <v>587800</v>
      </c>
      <c r="G10" s="7">
        <v>400330</v>
      </c>
      <c r="H10" s="7">
        <v>130000</v>
      </c>
      <c r="I10" s="7">
        <v>0</v>
      </c>
      <c r="J10" s="6" t="s">
        <v>56</v>
      </c>
    </row>
    <row r="11" spans="1:10" ht="64.5" customHeight="1">
      <c r="A11" s="4">
        <f t="shared" si="0"/>
        <v>4</v>
      </c>
      <c r="B11" s="5" t="s">
        <v>64</v>
      </c>
      <c r="C11" s="29">
        <v>531413</v>
      </c>
      <c r="D11" s="5" t="s">
        <v>6</v>
      </c>
      <c r="E11" s="6" t="s">
        <v>7</v>
      </c>
      <c r="F11" s="7">
        <v>341000</v>
      </c>
      <c r="G11" s="7">
        <v>238700</v>
      </c>
      <c r="H11" s="7">
        <v>90000</v>
      </c>
      <c r="I11" s="7">
        <v>10000</v>
      </c>
      <c r="J11" s="6" t="s">
        <v>55</v>
      </c>
    </row>
    <row r="12" spans="1:10" ht="41.25" customHeight="1">
      <c r="A12" s="4">
        <f t="shared" si="0"/>
        <v>5</v>
      </c>
      <c r="B12" s="5" t="s">
        <v>65</v>
      </c>
      <c r="C12" s="29">
        <v>26638347</v>
      </c>
      <c r="D12" s="5" t="s">
        <v>8</v>
      </c>
      <c r="E12" s="6" t="s">
        <v>9</v>
      </c>
      <c r="F12" s="7">
        <v>178750</v>
      </c>
      <c r="G12" s="7">
        <v>125000</v>
      </c>
      <c r="H12" s="7">
        <v>35000</v>
      </c>
      <c r="I12" s="7">
        <v>0</v>
      </c>
      <c r="J12" s="6" t="s">
        <v>52</v>
      </c>
    </row>
    <row r="13" spans="1:10" ht="39.75" customHeight="1">
      <c r="A13" s="4">
        <f t="shared" si="0"/>
        <v>6</v>
      </c>
      <c r="B13" s="5" t="s">
        <v>66</v>
      </c>
      <c r="C13" s="29">
        <v>40612627</v>
      </c>
      <c r="D13" s="5" t="s">
        <v>34</v>
      </c>
      <c r="E13" s="6" t="s">
        <v>10</v>
      </c>
      <c r="F13" s="7">
        <v>200000</v>
      </c>
      <c r="G13" s="7">
        <v>140000</v>
      </c>
      <c r="H13" s="7">
        <v>60000</v>
      </c>
      <c r="I13" s="7">
        <v>0</v>
      </c>
      <c r="J13" s="6" t="s">
        <v>51</v>
      </c>
    </row>
    <row r="14" spans="1:10" ht="78" customHeight="1">
      <c r="A14" s="4">
        <f t="shared" si="0"/>
        <v>7</v>
      </c>
      <c r="B14" s="5" t="s">
        <v>67</v>
      </c>
      <c r="C14" s="29">
        <v>68379439</v>
      </c>
      <c r="D14" s="5" t="s">
        <v>11</v>
      </c>
      <c r="E14" s="6" t="s">
        <v>37</v>
      </c>
      <c r="F14" s="7">
        <v>1212000</v>
      </c>
      <c r="G14" s="7">
        <v>1212000</v>
      </c>
      <c r="H14" s="7">
        <v>1200000</v>
      </c>
      <c r="I14" s="7">
        <v>189000</v>
      </c>
      <c r="J14" s="6" t="s">
        <v>75</v>
      </c>
    </row>
    <row r="15" spans="1:10" ht="57.75" customHeight="1">
      <c r="A15" s="4">
        <f t="shared" si="0"/>
        <v>8</v>
      </c>
      <c r="B15" s="5" t="s">
        <v>12</v>
      </c>
      <c r="C15" s="29">
        <v>44990260</v>
      </c>
      <c r="D15" s="5" t="s">
        <v>13</v>
      </c>
      <c r="E15" s="6" t="s">
        <v>14</v>
      </c>
      <c r="F15" s="7">
        <v>574000</v>
      </c>
      <c r="G15" s="7">
        <v>400000</v>
      </c>
      <c r="H15" s="7">
        <v>100000</v>
      </c>
      <c r="I15" s="7">
        <v>10000</v>
      </c>
      <c r="J15" s="6" t="s">
        <v>76</v>
      </c>
    </row>
    <row r="16" spans="1:10" ht="45" customHeight="1">
      <c r="A16" s="4">
        <f t="shared" si="0"/>
        <v>9</v>
      </c>
      <c r="B16" s="5" t="s">
        <v>68</v>
      </c>
      <c r="C16" s="29">
        <v>409430</v>
      </c>
      <c r="D16" s="5" t="s">
        <v>15</v>
      </c>
      <c r="E16" s="6" t="s">
        <v>16</v>
      </c>
      <c r="F16" s="7">
        <v>46800</v>
      </c>
      <c r="G16" s="7">
        <v>25000</v>
      </c>
      <c r="H16" s="7">
        <v>15000</v>
      </c>
      <c r="I16" s="7">
        <v>0</v>
      </c>
      <c r="J16" s="6" t="s">
        <v>50</v>
      </c>
    </row>
    <row r="17" spans="1:10" ht="57" customHeight="1">
      <c r="A17" s="4">
        <f t="shared" si="0"/>
        <v>10</v>
      </c>
      <c r="B17" s="5" t="s">
        <v>69</v>
      </c>
      <c r="C17" s="29">
        <v>43373729</v>
      </c>
      <c r="D17" s="5" t="s">
        <v>17</v>
      </c>
      <c r="E17" s="6" t="s">
        <v>18</v>
      </c>
      <c r="F17" s="7">
        <v>592100</v>
      </c>
      <c r="G17" s="7">
        <v>224500</v>
      </c>
      <c r="H17" s="7">
        <v>75000</v>
      </c>
      <c r="I17" s="7">
        <v>0</v>
      </c>
      <c r="J17" s="6" t="s">
        <v>53</v>
      </c>
    </row>
    <row r="18" spans="1:10" ht="90" customHeight="1">
      <c r="A18" s="4">
        <f t="shared" si="0"/>
        <v>11</v>
      </c>
      <c r="B18" s="5" t="s">
        <v>70</v>
      </c>
      <c r="C18" s="29">
        <v>67442064</v>
      </c>
      <c r="D18" s="5" t="s">
        <v>19</v>
      </c>
      <c r="E18" s="6" t="s">
        <v>38</v>
      </c>
      <c r="F18" s="7">
        <v>1625000</v>
      </c>
      <c r="G18" s="7">
        <v>170000</v>
      </c>
      <c r="H18" s="7">
        <v>119500</v>
      </c>
      <c r="I18" s="7">
        <v>0</v>
      </c>
      <c r="J18" s="6" t="s">
        <v>49</v>
      </c>
    </row>
    <row r="19" spans="1:10" ht="51" customHeight="1">
      <c r="A19" s="4">
        <f t="shared" si="0"/>
        <v>12</v>
      </c>
      <c r="B19" s="5" t="s">
        <v>20</v>
      </c>
      <c r="C19" s="29">
        <v>70288950</v>
      </c>
      <c r="D19" s="5" t="s">
        <v>21</v>
      </c>
      <c r="E19" s="6" t="s">
        <v>22</v>
      </c>
      <c r="F19" s="7">
        <v>113000</v>
      </c>
      <c r="G19" s="7">
        <v>72000</v>
      </c>
      <c r="H19" s="7">
        <v>31000</v>
      </c>
      <c r="I19" s="7">
        <v>0</v>
      </c>
      <c r="J19" s="6" t="s">
        <v>54</v>
      </c>
    </row>
    <row r="20" spans="1:10" ht="68.25" customHeight="1">
      <c r="A20" s="4">
        <f t="shared" si="0"/>
        <v>13</v>
      </c>
      <c r="B20" s="5" t="s">
        <v>71</v>
      </c>
      <c r="C20" s="29">
        <v>65468431</v>
      </c>
      <c r="D20" s="5" t="s">
        <v>23</v>
      </c>
      <c r="E20" s="6" t="s">
        <v>24</v>
      </c>
      <c r="F20" s="7">
        <v>276600</v>
      </c>
      <c r="G20" s="7">
        <v>221000</v>
      </c>
      <c r="H20" s="7">
        <v>37500</v>
      </c>
      <c r="I20" s="7">
        <v>10000</v>
      </c>
      <c r="J20" s="6" t="s">
        <v>48</v>
      </c>
    </row>
    <row r="21" spans="1:10" ht="81.75" customHeight="1">
      <c r="A21" s="4">
        <f t="shared" si="0"/>
        <v>14</v>
      </c>
      <c r="B21" s="5" t="s">
        <v>72</v>
      </c>
      <c r="C21" s="29">
        <v>499161</v>
      </c>
      <c r="D21" s="5" t="s">
        <v>25</v>
      </c>
      <c r="E21" s="6" t="s">
        <v>35</v>
      </c>
      <c r="F21" s="7">
        <v>727900</v>
      </c>
      <c r="G21" s="7">
        <v>713000</v>
      </c>
      <c r="H21" s="7">
        <v>165000</v>
      </c>
      <c r="I21" s="7">
        <v>55000</v>
      </c>
      <c r="J21" s="6" t="s">
        <v>77</v>
      </c>
    </row>
    <row r="22" spans="1:10" ht="42" customHeight="1">
      <c r="A22" s="4">
        <f t="shared" si="0"/>
        <v>15</v>
      </c>
      <c r="B22" s="5" t="s">
        <v>73</v>
      </c>
      <c r="C22" s="1">
        <v>45768374</v>
      </c>
      <c r="D22" s="5" t="s">
        <v>26</v>
      </c>
      <c r="E22" s="6" t="s">
        <v>27</v>
      </c>
      <c r="F22" s="7">
        <v>530800</v>
      </c>
      <c r="G22" s="7">
        <v>54350</v>
      </c>
      <c r="H22" s="7">
        <v>18000</v>
      </c>
      <c r="I22" s="7">
        <v>0</v>
      </c>
      <c r="J22" s="6" t="s">
        <v>78</v>
      </c>
    </row>
    <row r="23" spans="1:10" ht="60" customHeight="1" thickBot="1">
      <c r="A23" s="9">
        <f t="shared" si="0"/>
        <v>16</v>
      </c>
      <c r="B23" s="10" t="s">
        <v>28</v>
      </c>
      <c r="C23" s="29">
        <v>48161781</v>
      </c>
      <c r="D23" s="10" t="s">
        <v>29</v>
      </c>
      <c r="E23" s="11" t="s">
        <v>30</v>
      </c>
      <c r="F23" s="12">
        <v>641000</v>
      </c>
      <c r="G23" s="12">
        <v>93000</v>
      </c>
      <c r="H23" s="12">
        <v>46000</v>
      </c>
      <c r="I23" s="12">
        <v>0</v>
      </c>
      <c r="J23" s="11" t="s">
        <v>47</v>
      </c>
    </row>
    <row r="24" spans="1:10" s="8" customFormat="1" ht="24.75" customHeight="1" thickBot="1">
      <c r="A24" s="13">
        <v>16</v>
      </c>
      <c r="B24" s="30" t="s">
        <v>59</v>
      </c>
      <c r="C24" s="31"/>
      <c r="D24" s="31"/>
      <c r="E24" s="32"/>
      <c r="F24" s="14">
        <f>SUM(F8:F23)</f>
        <v>9215350</v>
      </c>
      <c r="G24" s="14">
        <f>SUM(G8:G23)</f>
        <v>4794480</v>
      </c>
      <c r="H24" s="14">
        <f>SUM(H8:H23)</f>
        <v>2408000</v>
      </c>
      <c r="I24" s="14">
        <f>SUM(I8:I23)</f>
        <v>370000</v>
      </c>
      <c r="J24" s="15"/>
    </row>
  </sheetData>
  <mergeCells count="8">
    <mergeCell ref="B24:E24"/>
    <mergeCell ref="I6:I7"/>
    <mergeCell ref="J6:J7"/>
    <mergeCell ref="B3:D3"/>
    <mergeCell ref="B6:B7"/>
    <mergeCell ref="C6:C7"/>
    <mergeCell ref="D6:D7"/>
    <mergeCell ref="E6:E7"/>
  </mergeCells>
  <printOptions/>
  <pageMargins left="0" right="0" top="0.984251968503937" bottom="0" header="0.5118110236220472" footer="0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Hampejsová Eva</cp:lastModifiedBy>
  <cp:lastPrinted>2006-06-01T07:54:50Z</cp:lastPrinted>
  <dcterms:created xsi:type="dcterms:W3CDTF">2006-05-16T11:24:42Z</dcterms:created>
  <dcterms:modified xsi:type="dcterms:W3CDTF">2006-05-16T13:13:20Z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