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565" windowHeight="6270" tabRatio="601" firstSheet="2" activeTab="9"/>
  </bookViews>
  <sheets>
    <sheet name="Zemškoly" sheetId="1" r:id="rId1"/>
    <sheet name="České Budějovice" sheetId="2" r:id="rId2"/>
    <sheet name="Prachatice" sheetId="3" r:id="rId3"/>
    <sheet name="Český Krumlov" sheetId="4" r:id="rId4"/>
    <sheet name="Tábor" sheetId="5" r:id="rId5"/>
    <sheet name="Strakonice" sheetId="6" r:id="rId6"/>
    <sheet name="Písek" sheetId="7" r:id="rId7"/>
    <sheet name="Jindřichův Hradec" sheetId="8" r:id="rId8"/>
    <sheet name="jiný zřizovatel" sheetId="9" r:id="rId9"/>
    <sheet name="ZŠ, MŠ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balounova</author>
  </authors>
  <commentList>
    <comment ref="F42" authorId="0">
      <text>
        <r>
          <rPr>
            <b/>
            <sz val="8"/>
            <rFont val="Tahoma"/>
            <family val="0"/>
          </rPr>
          <t>balounova:</t>
        </r>
        <r>
          <rPr>
            <sz val="8"/>
            <rFont val="Tahoma"/>
            <family val="0"/>
          </rPr>
          <t xml:space="preserve">
původně
950 000,-
</t>
        </r>
      </text>
    </comment>
  </commentList>
</comments>
</file>

<file path=xl/sharedStrings.xml><?xml version="1.0" encoding="utf-8"?>
<sst xmlns="http://schemas.openxmlformats.org/spreadsheetml/2006/main" count="1271" uniqueCount="742">
  <si>
    <t>Poř.č.</t>
  </si>
  <si>
    <t>Název</t>
  </si>
  <si>
    <t>Ulice</t>
  </si>
  <si>
    <t>Město</t>
  </si>
  <si>
    <t xml:space="preserve">  1.</t>
  </si>
  <si>
    <t xml:space="preserve">  2.</t>
  </si>
  <si>
    <t xml:space="preserve">  3.</t>
  </si>
  <si>
    <t>Sokolská 1052</t>
  </si>
  <si>
    <t>Trhové Sviny</t>
  </si>
  <si>
    <t xml:space="preserve">  4.</t>
  </si>
  <si>
    <t>Fráni Šrámka 23</t>
  </si>
  <si>
    <t xml:space="preserve">  5.</t>
  </si>
  <si>
    <t>Jírovcova 8</t>
  </si>
  <si>
    <t xml:space="preserve">  6.</t>
  </si>
  <si>
    <t xml:space="preserve">  7.</t>
  </si>
  <si>
    <t>Havlíčkova 13</t>
  </si>
  <si>
    <t>Týn nad Vltavou</t>
  </si>
  <si>
    <t xml:space="preserve">  8.</t>
  </si>
  <si>
    <t>Školní 995</t>
  </si>
  <si>
    <t xml:space="preserve">  9.</t>
  </si>
  <si>
    <t>Husova 1</t>
  </si>
  <si>
    <t>10.</t>
  </si>
  <si>
    <t>Školní 709</t>
  </si>
  <si>
    <t>11.</t>
  </si>
  <si>
    <t>Krátká 699</t>
  </si>
  <si>
    <t>Lišov</t>
  </si>
  <si>
    <t>12.</t>
  </si>
  <si>
    <t>Česká 64</t>
  </si>
  <si>
    <t>13.</t>
  </si>
  <si>
    <t>Rudolfovská 92</t>
  </si>
  <si>
    <t>14.</t>
  </si>
  <si>
    <t>Resslova 2</t>
  </si>
  <si>
    <t>15.</t>
  </si>
  <si>
    <t>Skuherského 3</t>
  </si>
  <si>
    <t>16.</t>
  </si>
  <si>
    <t>Dukelská 13</t>
  </si>
  <si>
    <t>17.</t>
  </si>
  <si>
    <t>Husova 3</t>
  </si>
  <si>
    <t>18.</t>
  </si>
  <si>
    <t>Okružní 10</t>
  </si>
  <si>
    <t>19.</t>
  </si>
  <si>
    <t>Štítného 3</t>
  </si>
  <si>
    <t>20.</t>
  </si>
  <si>
    <t>Nové Město 228</t>
  </si>
  <si>
    <t>21.</t>
  </si>
  <si>
    <t>Sakařova 342</t>
  </si>
  <si>
    <t>22.</t>
  </si>
  <si>
    <t>Zachariášova 5</t>
  </si>
  <si>
    <t>23.</t>
  </si>
  <si>
    <t>5. května 3</t>
  </si>
  <si>
    <t>24.</t>
  </si>
  <si>
    <t>25.</t>
  </si>
  <si>
    <t>Holečkova 2</t>
  </si>
  <si>
    <t>26.</t>
  </si>
  <si>
    <t>Poříčí 168</t>
  </si>
  <si>
    <t>27.</t>
  </si>
  <si>
    <t>U Hvízdala 4</t>
  </si>
  <si>
    <t>28.</t>
  </si>
  <si>
    <t>J. Š. Baara 2</t>
  </si>
  <si>
    <t>29.</t>
  </si>
  <si>
    <t>Nerudova 59</t>
  </si>
  <si>
    <t>30.</t>
  </si>
  <si>
    <t>Nemanická 7</t>
  </si>
  <si>
    <t>31.</t>
  </si>
  <si>
    <t>Zvolenovská 537</t>
  </si>
  <si>
    <t>32.</t>
  </si>
  <si>
    <t>Husova 9</t>
  </si>
  <si>
    <t>33.</t>
  </si>
  <si>
    <t>34.</t>
  </si>
  <si>
    <t>Kněžskodvorská 33/A</t>
  </si>
  <si>
    <t>35.</t>
  </si>
  <si>
    <t>Lidická 31</t>
  </si>
  <si>
    <t>36.</t>
  </si>
  <si>
    <t>Senovážné nám. 12</t>
  </si>
  <si>
    <t>37.</t>
  </si>
  <si>
    <t>Kubatova 1</t>
  </si>
  <si>
    <t>Piaristické nám. 1</t>
  </si>
  <si>
    <t>Základní umělecká škola</t>
  </si>
  <si>
    <t>Základní umělecká škola B. Jeremiáše</t>
  </si>
  <si>
    <t>Konzervatoř</t>
  </si>
  <si>
    <t>Gymnazium</t>
  </si>
  <si>
    <t>Obchodní akademie</t>
  </si>
  <si>
    <t>Střední odborná škola a Střední odborné učiliště</t>
  </si>
  <si>
    <t xml:space="preserve">Gymnazium </t>
  </si>
  <si>
    <t>Střední zdravotnická škola a Vyšší zdravotnická škola</t>
  </si>
  <si>
    <t>Vyšší odborná škola</t>
  </si>
  <si>
    <t>Speciální školy</t>
  </si>
  <si>
    <t>Speciální školy pro žáky s vadami řeči</t>
  </si>
  <si>
    <t>Odborné učiliště a Praktická škola</t>
  </si>
  <si>
    <t>Dům dětí a mládeže</t>
  </si>
  <si>
    <t>Domov mládeže</t>
  </si>
  <si>
    <t>Dětský domov</t>
  </si>
  <si>
    <t>Jazyková škola</t>
  </si>
  <si>
    <t>Pedagogicko-psychologická poradna</t>
  </si>
  <si>
    <t>Středisko služeb školám</t>
  </si>
  <si>
    <t>Zvláštní škola a Pomocná škola</t>
  </si>
  <si>
    <t>U Zimního stadionu 1</t>
  </si>
  <si>
    <t>Otakarova 43</t>
  </si>
  <si>
    <t>Kanovnická 22</t>
  </si>
  <si>
    <t>Dětský domov a Zvláštní škola</t>
  </si>
  <si>
    <t>Sídliště Míru 40</t>
  </si>
  <si>
    <t>Horní Planá</t>
  </si>
  <si>
    <t xml:space="preserve">   1.</t>
  </si>
  <si>
    <t xml:space="preserve">   2.</t>
  </si>
  <si>
    <t>Linecká 67</t>
  </si>
  <si>
    <t xml:space="preserve">   3.</t>
  </si>
  <si>
    <t>Kostelní 128</t>
  </si>
  <si>
    <t>Kaplice</t>
  </si>
  <si>
    <t xml:space="preserve">   4.</t>
  </si>
  <si>
    <t>Chvalšinská 112</t>
  </si>
  <si>
    <t xml:space="preserve">   5.</t>
  </si>
  <si>
    <t>Integrovaná střední škola a Učiliště</t>
  </si>
  <si>
    <t>U Hřiště 527</t>
  </si>
  <si>
    <t>Velešín</t>
  </si>
  <si>
    <t xml:space="preserve">   6.</t>
  </si>
  <si>
    <t xml:space="preserve">Obchodní akademie a Gymnázium </t>
  </si>
  <si>
    <t>Linecká 368</t>
  </si>
  <si>
    <t xml:space="preserve">   7.</t>
  </si>
  <si>
    <t>Špičák 114</t>
  </si>
  <si>
    <t xml:space="preserve">   8.</t>
  </si>
  <si>
    <t>Praktická škola a Zvláštní škola</t>
  </si>
  <si>
    <t>Blansko 66</t>
  </si>
  <si>
    <t xml:space="preserve">   9.</t>
  </si>
  <si>
    <t>Středisko praktického vyučování</t>
  </si>
  <si>
    <t>Pod Kamenem 179</t>
  </si>
  <si>
    <t xml:space="preserve"> 10.</t>
  </si>
  <si>
    <t>Tovární 117</t>
  </si>
  <si>
    <t xml:space="preserve"> 11.</t>
  </si>
  <si>
    <t>Náměstí 41</t>
  </si>
  <si>
    <t xml:space="preserve"> 12.</t>
  </si>
  <si>
    <t>Tavírna 109</t>
  </si>
  <si>
    <t xml:space="preserve"> 13.</t>
  </si>
  <si>
    <t>Tavírna 342</t>
  </si>
  <si>
    <t xml:space="preserve"> 14.</t>
  </si>
  <si>
    <t>Kostelní 162</t>
  </si>
  <si>
    <t xml:space="preserve"> 15.</t>
  </si>
  <si>
    <t xml:space="preserve">Základní umělecká škola </t>
  </si>
  <si>
    <t>Linecká 2</t>
  </si>
  <si>
    <t xml:space="preserve"> 16.</t>
  </si>
  <si>
    <t xml:space="preserve"> 17.</t>
  </si>
  <si>
    <t>Zvláštní škola</t>
  </si>
  <si>
    <t>Kaplická 151</t>
  </si>
  <si>
    <t xml:space="preserve"> 18.</t>
  </si>
  <si>
    <t>Loučovice 51</t>
  </si>
  <si>
    <t>Střední odborná škola a Střední odborné učiliště - Centrum odborné přípravy</t>
  </si>
  <si>
    <t>Budějovická 421</t>
  </si>
  <si>
    <t>Sezimovo Ústí</t>
  </si>
  <si>
    <t>Wilsonova 405</t>
  </si>
  <si>
    <t>Soběslav</t>
  </si>
  <si>
    <t>Na Pršíně 27</t>
  </si>
  <si>
    <t xml:space="preserve">Střední odborná škola stavební a Střední odborné učiliště stavební </t>
  </si>
  <si>
    <t>Bydlinského 2474</t>
  </si>
  <si>
    <t>Tábor</t>
  </si>
  <si>
    <t>Klášterní 39</t>
  </si>
  <si>
    <t>Bechyně</t>
  </si>
  <si>
    <t>nám. T.G.Masaryka 22</t>
  </si>
  <si>
    <t>Veselí nad Lužnicí</t>
  </si>
  <si>
    <t>Komenského 1</t>
  </si>
  <si>
    <t>Školní náměstí 628</t>
  </si>
  <si>
    <t>Střední průmyslová škola strojnická</t>
  </si>
  <si>
    <t>Komensjkého 1670</t>
  </si>
  <si>
    <t xml:space="preserve">  10.</t>
  </si>
  <si>
    <t>Základní umělecká škola Oskara Nedbala</t>
  </si>
  <si>
    <t>Martínka Húsky 62</t>
  </si>
  <si>
    <t xml:space="preserve">  11.</t>
  </si>
  <si>
    <t>Gymnázium Pierra de Goubertina</t>
  </si>
  <si>
    <t>Náměstí Fr. Křižíka 860</t>
  </si>
  <si>
    <t xml:space="preserve">  12.</t>
  </si>
  <si>
    <t>Dr. Edvarda Beneše 449/II</t>
  </si>
  <si>
    <t xml:space="preserve">  13.</t>
  </si>
  <si>
    <t xml:space="preserve">Střední odborná škola pro ochranu a tvorbu životního prostředí </t>
  </si>
  <si>
    <t>Blatské sídliště 600/I</t>
  </si>
  <si>
    <t xml:space="preserve">  14.</t>
  </si>
  <si>
    <t>Střední průmyslová škola keramická</t>
  </si>
  <si>
    <t>Písecká 203</t>
  </si>
  <si>
    <t xml:space="preserve">  15.</t>
  </si>
  <si>
    <t>Střední odborná škola obchodní a Střední odborné učiliště obchodní</t>
  </si>
  <si>
    <t>Lužnická 2572</t>
  </si>
  <si>
    <t xml:space="preserve">  16.</t>
  </si>
  <si>
    <t>Střední odborné učiliště technické a Učiliště</t>
  </si>
  <si>
    <t>Jiráskova 66/II</t>
  </si>
  <si>
    <t xml:space="preserve">  17.    </t>
  </si>
  <si>
    <t>Žižkovo náměstí 5</t>
  </si>
  <si>
    <t xml:space="preserve">  18.</t>
  </si>
  <si>
    <t>Střední zdravotnická škola</t>
  </si>
  <si>
    <t>Mostecká 1912</t>
  </si>
  <si>
    <t xml:space="preserve">  19.</t>
  </si>
  <si>
    <t>Obchodní akademie a Vyšší odborná škola ekonomická</t>
  </si>
  <si>
    <t>Jiráskova 1615</t>
  </si>
  <si>
    <t xml:space="preserve">  20.</t>
  </si>
  <si>
    <t xml:space="preserve">Vyšší odborná škola a Střední zemědělská škola </t>
  </si>
  <si>
    <t>T.G.Masaryka 788</t>
  </si>
  <si>
    <t xml:space="preserve">  21.</t>
  </si>
  <si>
    <t>Školní náměstí 56</t>
  </si>
  <si>
    <t>K zastávce 532/I</t>
  </si>
  <si>
    <t>Pomocná škola při ústavu sociální péče, Centrum zdravotně postižených</t>
  </si>
  <si>
    <t>Tábor - Záluží 17</t>
  </si>
  <si>
    <t>Politických vězňů 1631</t>
  </si>
  <si>
    <t>Husova 107</t>
  </si>
  <si>
    <t>Komenského 2235</t>
  </si>
  <si>
    <t>Vančurova 2904</t>
  </si>
  <si>
    <t>Školní statek</t>
  </si>
  <si>
    <t>Chýnovská 223</t>
  </si>
  <si>
    <t>Tábor 4 - Měšice</t>
  </si>
  <si>
    <t>Dětský domov a Speciální školy</t>
  </si>
  <si>
    <t>Radenín 1</t>
  </si>
  <si>
    <t>Čs. armády 925</t>
  </si>
  <si>
    <t>Střední odborná škola a Střední odborné učiliště spojů</t>
  </si>
  <si>
    <t>Střední odborná škola a Střední odborné učiliště řemesel a služeb</t>
  </si>
  <si>
    <t>Hradební 24</t>
  </si>
  <si>
    <t>Třeboň</t>
  </si>
  <si>
    <t>Palackého nám. 4/I.</t>
  </si>
  <si>
    <t>Dačice</t>
  </si>
  <si>
    <t>Jarošovská 1125/II.</t>
  </si>
  <si>
    <t>Jindřichův Hradec</t>
  </si>
  <si>
    <t>Neulingerova 108</t>
  </si>
  <si>
    <t>Táboritská 1064</t>
  </si>
  <si>
    <t>Střední odborné učiliště</t>
  </si>
  <si>
    <t>Miřiovského 678</t>
  </si>
  <si>
    <t>Střední odborná škola</t>
  </si>
  <si>
    <t>Otín 95</t>
  </si>
  <si>
    <t>Jiráskova 3</t>
  </si>
  <si>
    <t xml:space="preserve">Obchodní akademie </t>
  </si>
  <si>
    <t>Táboritská 688</t>
  </si>
  <si>
    <t>Obchodní akademie T. G.Masaryka</t>
  </si>
  <si>
    <t>Husova 156</t>
  </si>
  <si>
    <t>Integrovaná střední škola</t>
  </si>
  <si>
    <t>Revoluční 220</t>
  </si>
  <si>
    <t>České Velenice</t>
  </si>
  <si>
    <t>Tovární 362</t>
  </si>
  <si>
    <t>Chlum u Třeboně</t>
  </si>
  <si>
    <t>Husova 333</t>
  </si>
  <si>
    <t>Bořeny Němcové 213</t>
  </si>
  <si>
    <t xml:space="preserve">Integrovaná střední škola technická a obchodní </t>
  </si>
  <si>
    <t>Integrovaná střední škola sklářská, Obdobné učiliště a Praktická škola</t>
  </si>
  <si>
    <t xml:space="preserve">  17.</t>
  </si>
  <si>
    <t>Klášterská 77/II.</t>
  </si>
  <si>
    <t>Základní umělecká škola Vítězslava Nováka</t>
  </si>
  <si>
    <t>Janderova 165II.</t>
  </si>
  <si>
    <t>1.</t>
  </si>
  <si>
    <t>Žíchovec</t>
  </si>
  <si>
    <t>Prachatice</t>
  </si>
  <si>
    <t>Vimperk</t>
  </si>
  <si>
    <t>Pivovarská 69</t>
  </si>
  <si>
    <t>Pedagogicko-psychlologická poradna</t>
  </si>
  <si>
    <t>Zlatá stezka 245</t>
  </si>
  <si>
    <t>Speciální škola</t>
  </si>
  <si>
    <t>Zlatá stezka 387</t>
  </si>
  <si>
    <t xml:space="preserve">Středisko praktického vyučování </t>
  </si>
  <si>
    <t>Pasovská 148</t>
  </si>
  <si>
    <t>Václavská 92</t>
  </si>
  <si>
    <t>Netolice</t>
  </si>
  <si>
    <t>Nerudova 267</t>
  </si>
  <si>
    <t>Střední odborné učiliště a Učiliště</t>
  </si>
  <si>
    <t>Vyšší odborná škola sociální a střední pedagogická škola</t>
  </si>
  <si>
    <t>Zahradní 249</t>
  </si>
  <si>
    <t>Husova 110</t>
  </si>
  <si>
    <t>Smetanova 405</t>
  </si>
  <si>
    <t>2.</t>
  </si>
  <si>
    <t xml:space="preserve">Hněvkovice </t>
  </si>
  <si>
    <t>Husova 548</t>
  </si>
  <si>
    <t>3.</t>
  </si>
  <si>
    <t>Pohorská 86</t>
  </si>
  <si>
    <t>4.</t>
  </si>
  <si>
    <t>nám. Republiky 86</t>
  </si>
  <si>
    <t>5.</t>
  </si>
  <si>
    <t>Vrchlického 567</t>
  </si>
  <si>
    <t>6.</t>
  </si>
  <si>
    <t>Táboritská 941</t>
  </si>
  <si>
    <t>7.</t>
  </si>
  <si>
    <t>Dub u Prachatic 83</t>
  </si>
  <si>
    <t>Dub 83</t>
  </si>
  <si>
    <t>8.</t>
  </si>
  <si>
    <t>U sladovny 671</t>
  </si>
  <si>
    <t>Blatná</t>
  </si>
  <si>
    <t>9.</t>
  </si>
  <si>
    <t>Palackého 81</t>
  </si>
  <si>
    <t>Vodňany</t>
  </si>
  <si>
    <t>A. Kančeva 2506</t>
  </si>
  <si>
    <t>1. máje 194</t>
  </si>
  <si>
    <t>Veselíčko 1</t>
  </si>
  <si>
    <t>Strakonice</t>
  </si>
  <si>
    <t>Dětský dom,ov a Speciální škola</t>
  </si>
  <si>
    <t>Školní 319</t>
  </si>
  <si>
    <t>Palackého 652</t>
  </si>
  <si>
    <t>Na ohradě 417</t>
  </si>
  <si>
    <t>Volyně</t>
  </si>
  <si>
    <t>Máchova 174</t>
  </si>
  <si>
    <t>Chelčického 555</t>
  </si>
  <si>
    <t>Pomocná škola při ústavu sociální péče</t>
  </si>
  <si>
    <t>Nerudova 505</t>
  </si>
  <si>
    <t>Zeyerovy sady 43/II</t>
  </si>
  <si>
    <t>Speciální školy pro sluchově postižené</t>
  </si>
  <si>
    <t>Plánkova 430</t>
  </si>
  <si>
    <t>Velké náměstí 216</t>
  </si>
  <si>
    <t>Lidická 135</t>
  </si>
  <si>
    <t>V Jezárkách 745</t>
  </si>
  <si>
    <t>Střední odborné učiliště textilní a Odborné učiliště</t>
  </si>
  <si>
    <t>Kochana z Prachové 163</t>
  </si>
  <si>
    <t xml:space="preserve">Střední rybářská škola a Vyšší odborná škola vodního hospodářství a ekologie </t>
  </si>
  <si>
    <t>Zátiší 480</t>
  </si>
  <si>
    <t>Školní 716</t>
  </si>
  <si>
    <t>Školní jídelna</t>
  </si>
  <si>
    <t>Zvolenská 934</t>
  </si>
  <si>
    <t>Vyší odborná školas a Střední průmyslová škola</t>
  </si>
  <si>
    <t>Želivského 291</t>
  </si>
  <si>
    <t>Vyšší odborná škola a Střední průmyslová škola</t>
  </si>
  <si>
    <t>Resslova 440</t>
  </si>
  <si>
    <t>J. P. Koubka 4</t>
  </si>
  <si>
    <t>Kochana z Prachové 263</t>
  </si>
  <si>
    <t>náměstí Svobody 14</t>
  </si>
  <si>
    <t>Základní uměklecká škola</t>
  </si>
  <si>
    <t>Palackého 64</t>
  </si>
  <si>
    <t>Hiolečkova 1060</t>
  </si>
  <si>
    <t>nám.5. Května 104</t>
  </si>
  <si>
    <t>Libušina 1217</t>
  </si>
  <si>
    <t>Milevsko</t>
  </si>
  <si>
    <t>Šrámkova 131</t>
  </si>
  <si>
    <t>Písek</t>
  </si>
  <si>
    <t>Masarykova 183</t>
  </si>
  <si>
    <t>Komenského 89</t>
  </si>
  <si>
    <t xml:space="preserve">Střední zemědělská škola </t>
  </si>
  <si>
    <t>Čelakovského 200</t>
  </si>
  <si>
    <t>Karlova 111</t>
  </si>
  <si>
    <t>Komenského 86</t>
  </si>
  <si>
    <t>Vyší odborná škola lesnická a Střední lesnická škola Bedřicha Schwarzenberga</t>
  </si>
  <si>
    <t>Čížová</t>
  </si>
  <si>
    <t>Čížová 23</t>
  </si>
  <si>
    <t>Národní svobody 420</t>
  </si>
  <si>
    <t>Střední průmyslová škola a Vyšší odborná škola</t>
  </si>
  <si>
    <t>Čapkova 402</t>
  </si>
  <si>
    <t>Národní svobody 28</t>
  </si>
  <si>
    <t>Hradišťská 2394</t>
  </si>
  <si>
    <t>Budějovická 1664</t>
  </si>
  <si>
    <t>Zvíkovské Podhradí 42</t>
  </si>
  <si>
    <t>Záhoří u Písku</t>
  </si>
  <si>
    <t>Erbenova 722</t>
  </si>
  <si>
    <t>Dobešice 350</t>
  </si>
  <si>
    <t>Školní polesí Hůrka</t>
  </si>
  <si>
    <t>Smrkovice 64</t>
  </si>
  <si>
    <t>Školní rybářství</t>
  </si>
  <si>
    <t>Masarykovo náměstí 12</t>
  </si>
  <si>
    <t>Protivín</t>
  </si>
  <si>
    <t>Mírové náměstí 1466</t>
  </si>
  <si>
    <t>Integrovaná střední škola technická</t>
  </si>
  <si>
    <t>Čs.armády 777</t>
  </si>
  <si>
    <t>Šobrova 111</t>
  </si>
  <si>
    <t>Na Sadech 308</t>
  </si>
  <si>
    <r>
      <t xml:space="preserve"> </t>
    </r>
    <r>
      <rPr>
        <b/>
        <sz val="14"/>
        <rFont val="Arial CE"/>
        <family val="2"/>
      </rPr>
      <t>Zemědělské školy</t>
    </r>
  </si>
  <si>
    <t>Okres České Budějovice</t>
  </si>
  <si>
    <t>Gymnázium Olympijských nadějí</t>
  </si>
  <si>
    <t>Okres Prachatice</t>
  </si>
  <si>
    <t>Okres Český Krumlov</t>
  </si>
  <si>
    <t>Okres Tábor</t>
  </si>
  <si>
    <t>Okres Strakonice</t>
  </si>
  <si>
    <t>Okres Písek</t>
  </si>
  <si>
    <t>Okres Jindřichův Hradec</t>
  </si>
  <si>
    <t>Gymnazium Vítězslava Nováka</t>
  </si>
  <si>
    <t>Střední průmyslová škola a Střední odborné učiliště oděvní</t>
  </si>
  <si>
    <t>Jáchymova 478</t>
  </si>
  <si>
    <t>Strojírenská 304</t>
  </si>
  <si>
    <t>Zlatá stezka 137</t>
  </si>
  <si>
    <t>Speciální školy při Dětské psychiatrické léčebně</t>
  </si>
  <si>
    <t>Opařany 160</t>
  </si>
  <si>
    <t>Opařany</t>
  </si>
  <si>
    <t>Gymnázium J. V. Jirsíka</t>
  </si>
  <si>
    <t>Gymnázium</t>
  </si>
  <si>
    <t>SOŠ a SOU</t>
  </si>
  <si>
    <t>SOU nábytkářské</t>
  </si>
  <si>
    <t>SOŠ veterinární a zemědělská</t>
  </si>
  <si>
    <t>SPŠ stavební</t>
  </si>
  <si>
    <t>SOU dopravní a technické a SOŠ automobilní</t>
  </si>
  <si>
    <t>SPŠ strojní a elektrotechnická</t>
  </si>
  <si>
    <t>Speciální MŠ pro zrakově postižené</t>
  </si>
  <si>
    <t>ISŠ elektrotechnická - Centrum odborné přípravy</t>
  </si>
  <si>
    <t>ISŠ obchodní</t>
  </si>
  <si>
    <t>ISŠ stavební</t>
  </si>
  <si>
    <t>ISŠ obchodu, služeb a podnikání</t>
  </si>
  <si>
    <t>SOŠ technická, SOU a U</t>
  </si>
  <si>
    <t>ISŠ cestovního ruchu a Vyšší odborná škola</t>
  </si>
  <si>
    <t>Č. Budějovice</t>
  </si>
  <si>
    <t>Hluboká n. Vlt.</t>
  </si>
  <si>
    <t>Týn n. Vlt.</t>
  </si>
  <si>
    <t>Boršov n. Vlt.</t>
  </si>
  <si>
    <t>ISŠ</t>
  </si>
  <si>
    <t>SOU zemědělské a OU</t>
  </si>
  <si>
    <t xml:space="preserve">SOU </t>
  </si>
  <si>
    <t>SOU zemědělské, OU a U</t>
  </si>
  <si>
    <t>SOU zemědělské</t>
  </si>
  <si>
    <t>SOU rybářské a U</t>
  </si>
  <si>
    <t>SOU a U</t>
  </si>
  <si>
    <t>SOU potravinářské a U</t>
  </si>
  <si>
    <t xml:space="preserve">ISŠ lesnická </t>
  </si>
  <si>
    <t>Obchodní akademie a Gymnázium</t>
  </si>
  <si>
    <t>nám. Svobody 44</t>
  </si>
  <si>
    <t>1. máje 127</t>
  </si>
  <si>
    <t>Střední uměleckoprům. škola sv. Anežky České</t>
  </si>
  <si>
    <t>Střední zdravotnická škola a Stř. odb. učiliště</t>
  </si>
  <si>
    <t>Č. Krumlov</t>
  </si>
  <si>
    <t>Základní umělecká škola Václava Pichla</t>
  </si>
  <si>
    <t>výše nákladů</t>
  </si>
  <si>
    <t>Celkem</t>
  </si>
  <si>
    <t xml:space="preserve"> </t>
  </si>
  <si>
    <t>Škody na nemovitém majetku</t>
  </si>
  <si>
    <t>Škody na movitém majetku</t>
  </si>
  <si>
    <t>Škody na rybách a plodinách</t>
  </si>
  <si>
    <t xml:space="preserve"> +ryby</t>
  </si>
  <si>
    <t xml:space="preserve"> + ryby</t>
  </si>
  <si>
    <t xml:space="preserve"> +zelené plodiny</t>
  </si>
  <si>
    <t xml:space="preserve">Přehled škod </t>
  </si>
  <si>
    <t xml:space="preserve"> +plodiny</t>
  </si>
  <si>
    <t>Lesnická 55</t>
  </si>
  <si>
    <t xml:space="preserve">Speciální školy pro sluchově postižené </t>
  </si>
  <si>
    <t>popis škod</t>
  </si>
  <si>
    <t>poškozený majetek, čerpadlo, omítky</t>
  </si>
  <si>
    <t>Biskupské gymnázium J.N.Neumanna</t>
  </si>
  <si>
    <t>Riegrova 1</t>
  </si>
  <si>
    <t>Jirsíkova 5</t>
  </si>
  <si>
    <t>škody na majetku,služby,úklid  -  není vyčíslena škoda na nemovitosti;2.647.313,-</t>
  </si>
  <si>
    <t>telefon,fax</t>
  </si>
  <si>
    <t>E-mail</t>
  </si>
  <si>
    <t>0333/721528</t>
  </si>
  <si>
    <t>spso@tb.bohem-net.cz</t>
  </si>
  <si>
    <t>0339/416138</t>
  </si>
  <si>
    <t>lsv@lsvimperk.cz</t>
  </si>
  <si>
    <t>038/7318367</t>
  </si>
  <si>
    <t>zus.cb@mybox.cz</t>
  </si>
  <si>
    <t>038/7423023</t>
  </si>
  <si>
    <t>gymji@pvtnet.cz</t>
  </si>
  <si>
    <t>038/6352089</t>
  </si>
  <si>
    <t>konzcb@volny.cz</t>
  </si>
  <si>
    <t>038/7318474</t>
  </si>
  <si>
    <t>skola@oacb.cz</t>
  </si>
  <si>
    <t>038/6356085</t>
  </si>
  <si>
    <t>info@gymceska.cz</t>
  </si>
  <si>
    <t>038/7318298,038/7318542f.</t>
  </si>
  <si>
    <t>vejsada@spsstavcb.cz</t>
  </si>
  <si>
    <t>reditel@souasosautocb.cz</t>
  </si>
  <si>
    <t>038/7312480</t>
  </si>
  <si>
    <t>skola@sps-se.budnet.cz</t>
  </si>
  <si>
    <t>zdravka@mbox.vol.cz</t>
  </si>
  <si>
    <t>novotny@voscb.cz</t>
  </si>
  <si>
    <t>specskoly.cb@cmail.cz</t>
  </si>
  <si>
    <t>0335/322726z,f,322874</t>
  </si>
  <si>
    <t>specmscb@mybox.cz</t>
  </si>
  <si>
    <t>038/6357061-3, 6352064f</t>
  </si>
  <si>
    <t>ddm@ddmcb.cz</t>
  </si>
  <si>
    <t>038/7318255+f, 7318242</t>
  </si>
  <si>
    <t>info@dom-ml-hol.cb.cz</t>
  </si>
  <si>
    <t xml:space="preserve">038/7924201, 7924911, 7924289f </t>
  </si>
  <si>
    <t>isscop@volny.cz</t>
  </si>
  <si>
    <t>038/7023712, 7027311f</t>
  </si>
  <si>
    <t>neubauerova@issocb.cz</t>
  </si>
  <si>
    <t>038/7423450, 7312326, 7319141f</t>
  </si>
  <si>
    <t>038/7423471, 7423489</t>
  </si>
  <si>
    <t>038/7315123, 038/7319313f.</t>
  </si>
  <si>
    <t>038/7023012, 038/7319062f.</t>
  </si>
  <si>
    <t>038/7901415, 7901411</t>
  </si>
  <si>
    <t>038/7331655, 7316447</t>
  </si>
  <si>
    <t>sekretariat@issstavcb.cz</t>
  </si>
  <si>
    <t>038/7438700, 7438677f</t>
  </si>
  <si>
    <t>sekret@iss-osp.cz</t>
  </si>
  <si>
    <t>038/7788112, 6354265f</t>
  </si>
  <si>
    <t>jhoudkova@isscrcb.cz</t>
  </si>
  <si>
    <t>038/6357448f, 6356501,02</t>
  </si>
  <si>
    <t>038/7310738, 7319074f.</t>
  </si>
  <si>
    <t>info@sggcb.cz</t>
  </si>
  <si>
    <t>telefon, fax</t>
  </si>
  <si>
    <t>0338/327123</t>
  </si>
  <si>
    <t>dd.zichovec@sendme.cz</t>
  </si>
  <si>
    <t>0339/411429ved,f, 412746</t>
  </si>
  <si>
    <t>spve@iol.cz</t>
  </si>
  <si>
    <t>0338/318578, 312214</t>
  </si>
  <si>
    <t>spgspt@nettel.cz</t>
  </si>
  <si>
    <t xml:space="preserve">0337/7164075r+f, </t>
  </si>
  <si>
    <t>ddm@ck.ipex.cz</t>
  </si>
  <si>
    <t>0336/313009</t>
  </si>
  <si>
    <t>ddmkaplice@najihu.cz</t>
  </si>
  <si>
    <t>0336/331071, 331569f</t>
  </si>
  <si>
    <t>sekretar@issauvel.cz</t>
  </si>
  <si>
    <t>0337/717671, 711417</t>
  </si>
  <si>
    <t>sups.ck@cmail.cz</t>
  </si>
  <si>
    <t>0337/712065, 711359f</t>
  </si>
  <si>
    <t>pernikova@szsasouck.cz</t>
  </si>
  <si>
    <t>0361/407100, 407101, 407102f</t>
  </si>
  <si>
    <t>copsu@mbox.vol.cz</t>
  </si>
  <si>
    <t>0363/521224, 521556f</t>
  </si>
  <si>
    <t>ouprs@raz-dva.cz</t>
  </si>
  <si>
    <t>0363/522013</t>
  </si>
  <si>
    <t>ddm.sobeslav@worldonline.cz</t>
  </si>
  <si>
    <t>0361/252092-f, 254756</t>
  </si>
  <si>
    <t>stavskola@tabor.cz</t>
  </si>
  <si>
    <t>0363/524592</t>
  </si>
  <si>
    <t>0361/275383</t>
  </si>
  <si>
    <t>zussu@volny.cz</t>
  </si>
  <si>
    <t>0363/521040r,f, 521039</t>
  </si>
  <si>
    <t>0363/582113r, 582802f</t>
  </si>
  <si>
    <t>info@sos-veseli.cz</t>
  </si>
  <si>
    <t>0361/259659r,f, 252740</t>
  </si>
  <si>
    <t>info@sossouo.tabor.cz</t>
  </si>
  <si>
    <t>0363/521147r, 521123f</t>
  </si>
  <si>
    <t>soutau@volny.cz</t>
  </si>
  <si>
    <t>0363/521175</t>
  </si>
  <si>
    <t>zvssob@volny.cz</t>
  </si>
  <si>
    <t>0361/235118</t>
  </si>
  <si>
    <t>svctabor@mbox.volny.cz</t>
  </si>
  <si>
    <t>0363/581191</t>
  </si>
  <si>
    <t>info@ddm-veseli.cz</t>
  </si>
  <si>
    <t>0361/259691</t>
  </si>
  <si>
    <t>dm_tabor@volny.cz</t>
  </si>
  <si>
    <t>0361/251388, 256246f</t>
  </si>
  <si>
    <t>info@sosu.tabor.cz</t>
  </si>
  <si>
    <t>0342/322165</t>
  </si>
  <si>
    <t>sou-halek@telecom.cz</t>
  </si>
  <si>
    <t>0342/422134</t>
  </si>
  <si>
    <t>ddm.blatna@worldonline.cz</t>
  </si>
  <si>
    <t>0342/321281</t>
  </si>
  <si>
    <t>skola@gymnayium-strakonice.cz</t>
  </si>
  <si>
    <t>0344/422400</t>
  </si>
  <si>
    <t>skola@pg.blek.cz</t>
  </si>
  <si>
    <t>sou@iol.cz</t>
  </si>
  <si>
    <t>0342/324057, 324057f</t>
  </si>
  <si>
    <t>0342/382408, 382410f</t>
  </si>
  <si>
    <t>srs-vodnany@iol.cz</t>
  </si>
  <si>
    <t>0342/422536</t>
  </si>
  <si>
    <t>zus.blatna@worldonline.cz</t>
  </si>
  <si>
    <t>0342/372450</t>
  </si>
  <si>
    <t>zus.volyne@mybox.cz</t>
  </si>
  <si>
    <t>0362/271267 271194f</t>
  </si>
  <si>
    <t>lespi@lespi.cz</t>
  </si>
  <si>
    <t>0362/213565, 211285f</t>
  </si>
  <si>
    <t>kotrch@sou-pi.cz</t>
  </si>
  <si>
    <t>0362/801410, 270645f</t>
  </si>
  <si>
    <t>szs@pi.bohem-net.cz</t>
  </si>
  <si>
    <t>0362/272125</t>
  </si>
  <si>
    <t>ouaprs.pi@volny.cz</t>
  </si>
  <si>
    <t>0362/801310, 215216f</t>
  </si>
  <si>
    <t>ddmpisek@pi.bohem-net.cz</t>
  </si>
  <si>
    <t>0362/271194</t>
  </si>
  <si>
    <t>hurka@lespi.cz</t>
  </si>
  <si>
    <t>0362/851140</t>
  </si>
  <si>
    <t>skolnirybarstvi@quick.cz</t>
  </si>
  <si>
    <t>0368/521817, 521439</t>
  </si>
  <si>
    <t>isst.milevsko@raz-dva.cz</t>
  </si>
  <si>
    <t>0362/214793, 211269</t>
  </si>
  <si>
    <t>dd.pisek@volny.cz</t>
  </si>
  <si>
    <t>0331/361196, 363174r,f</t>
  </si>
  <si>
    <t>ddm@ddm.jhnet.cz</t>
  </si>
  <si>
    <t>Růžová 10</t>
  </si>
  <si>
    <t>Soukromé střední odborné učiliště služeb a obchodní akademie</t>
  </si>
  <si>
    <t>Jeronýmova 22/28</t>
  </si>
  <si>
    <t>škody na majetku</t>
  </si>
  <si>
    <t>038/7319203</t>
  </si>
  <si>
    <t>ucho@mbox.terms.cz</t>
  </si>
  <si>
    <t>038/6359067</t>
  </si>
  <si>
    <t>reditelstvi@bigy/cb.cz</t>
  </si>
  <si>
    <t>038/6354440, 6354068</t>
  </si>
  <si>
    <t>svepes@ssousoa.cz</t>
  </si>
  <si>
    <t>0335/322886, 322659</t>
  </si>
  <si>
    <t>souts@tsnh-net.cz</t>
  </si>
  <si>
    <t>0368/589212, 589213</t>
  </si>
  <si>
    <t>veselicko@seznam.cz</t>
  </si>
  <si>
    <t>info@gym-so.cz</t>
  </si>
  <si>
    <t>Telefon</t>
  </si>
  <si>
    <t xml:space="preserve">7 000 000,-     </t>
  </si>
  <si>
    <t>0361/ 89 24 90</t>
  </si>
  <si>
    <t>0361/27 51 88</t>
  </si>
  <si>
    <t>0363/52 12 23</t>
  </si>
  <si>
    <t>ZŠ –Veselí nad Lužnicí</t>
  </si>
  <si>
    <t>Zatopeny pouze sklepy.</t>
  </si>
  <si>
    <t>0363/58 17 35</t>
  </si>
  <si>
    <t>Finanční odhad zatím není znám.</t>
  </si>
  <si>
    <t>0363/2687</t>
  </si>
  <si>
    <t>0361/252911</t>
  </si>
  <si>
    <t>Poř. č.</t>
  </si>
  <si>
    <t>ČSLA 65</t>
  </si>
  <si>
    <t>Planá nad Lužnicí</t>
  </si>
  <si>
    <t>ZŠ-Sezimovo Ústí</t>
  </si>
  <si>
    <t>ZŠ-Planá nad Lužnicí</t>
  </si>
  <si>
    <t xml:space="preserve">        </t>
  </si>
  <si>
    <t>Komenského 20</t>
  </si>
  <si>
    <t>ZŠ – Soběslav</t>
  </si>
  <si>
    <t>Tř. E. Beneše 50</t>
  </si>
  <si>
    <t>ZŠ – Tř. E. Beneše 50</t>
  </si>
  <si>
    <t>250 000,- (přístavek s kuchyňkou, sklad učebnic,knihovna, dílny, tělocvična-finanční odhad zatím není znám)</t>
  </si>
  <si>
    <t>Tř. Čs. Armády 210/II</t>
  </si>
  <si>
    <t>MŠ – Soběslav</t>
  </si>
  <si>
    <t>Nerudova 278</t>
  </si>
  <si>
    <t>MŠ-Tábor</t>
  </si>
  <si>
    <t>20 000,-  (vytopené sklepní prostory)</t>
  </si>
  <si>
    <t>20 000,-  (vytopený sklad jídelny)</t>
  </si>
  <si>
    <t>Škoda zatím nevyčíslena.</t>
  </si>
  <si>
    <t>Odhad škod</t>
  </si>
  <si>
    <t>Okres   Tábor</t>
  </si>
  <si>
    <t>Vančurova 2205</t>
  </si>
  <si>
    <t>Okres   Starkonice</t>
  </si>
  <si>
    <t xml:space="preserve">ZŠ- Dukelská </t>
  </si>
  <si>
    <t>Dukelská 166</t>
  </si>
  <si>
    <t>1 100 000,-</t>
  </si>
  <si>
    <t>0342/322127</t>
  </si>
  <si>
    <t>ZŠ-Cehnice</t>
  </si>
  <si>
    <t>Cehnice 105</t>
  </si>
  <si>
    <t>Cehnice</t>
  </si>
  <si>
    <t>50 000,-</t>
  </si>
  <si>
    <t>0342/ 38 91 28</t>
  </si>
  <si>
    <t xml:space="preserve">ZŠ a MŠ Čestice </t>
  </si>
  <si>
    <t>Čestice 148</t>
  </si>
  <si>
    <t>Čestice</t>
  </si>
  <si>
    <t>25 000,-</t>
  </si>
  <si>
    <t>0342/39 62 31</t>
  </si>
  <si>
    <t>T.G.Masaryka 520</t>
  </si>
  <si>
    <t xml:space="preserve">ZŠ-T.G.Masaryka </t>
  </si>
  <si>
    <t>0344/ 42 24 84</t>
  </si>
  <si>
    <t>ZŠ –Bavorovská</t>
  </si>
  <si>
    <t>Bavorovská 1046</t>
  </si>
  <si>
    <t>65 000,-</t>
  </si>
  <si>
    <t>0342/ 38 26 29</t>
  </si>
  <si>
    <t xml:space="preserve">MŠ – Holečkova </t>
  </si>
  <si>
    <t>Holečkova 410</t>
  </si>
  <si>
    <t>600 000,-</t>
  </si>
  <si>
    <t>0342/ 221 98</t>
  </si>
  <si>
    <t>MŠ – Holečkova</t>
  </si>
  <si>
    <t>Holečkova  413</t>
  </si>
  <si>
    <t>100 000,-</t>
  </si>
  <si>
    <t>0342/ 219 16</t>
  </si>
  <si>
    <t>1 500 000,-. Výuka by mohla být zahájena 2.9.02. Jídelnu se nepodaří obnovit - hledají náhradu</t>
  </si>
  <si>
    <t>12 000 000,-</t>
  </si>
  <si>
    <t>0362/27 13 66</t>
  </si>
  <si>
    <t>1 000 000,-</t>
  </si>
  <si>
    <t>0362/21 46 83</t>
  </si>
  <si>
    <t>500 000,-</t>
  </si>
  <si>
    <t>0362/213 786</t>
  </si>
  <si>
    <t>1 500 000,-</t>
  </si>
  <si>
    <t>0362/271 234</t>
  </si>
  <si>
    <t>Okres   Písek</t>
  </si>
  <si>
    <t>ZŠ- T.G.Masaryka</t>
  </si>
  <si>
    <t xml:space="preserve">  Písek</t>
  </si>
  <si>
    <t>Čelakovského 24</t>
  </si>
  <si>
    <t>ZŠ-E. Beneše</t>
  </si>
  <si>
    <t xml:space="preserve"> Písek</t>
  </si>
  <si>
    <t xml:space="preserve"> Mírové nám. 1466</t>
  </si>
  <si>
    <t>2.MŠ- Mírové nám.</t>
  </si>
  <si>
    <t>Mírové nám.1466</t>
  </si>
  <si>
    <t>3.MŠ- Pražská</t>
  </si>
  <si>
    <t>Pražská 230</t>
  </si>
  <si>
    <t>Okres   Český Krumlov</t>
  </si>
  <si>
    <t>0337/711 542</t>
  </si>
  <si>
    <t>0337/711 576</t>
  </si>
  <si>
    <t>ZŠ Linecká</t>
  </si>
  <si>
    <t>Linecká</t>
  </si>
  <si>
    <t xml:space="preserve">MŠ Tavírna </t>
  </si>
  <si>
    <t>Tavírna 119</t>
  </si>
  <si>
    <t>700 000,-</t>
  </si>
  <si>
    <t>MŠ Vyšehrad</t>
  </si>
  <si>
    <t>Vyšehrad</t>
  </si>
  <si>
    <t>0337/711 946</t>
  </si>
  <si>
    <t>Okres   Jindřichův Hradec</t>
  </si>
  <si>
    <t>120 000,-</t>
  </si>
  <si>
    <t>0333/78 71 17</t>
  </si>
  <si>
    <t>ZŠ – Třeboň</t>
  </si>
  <si>
    <t>ZŠ- Majdalena</t>
  </si>
  <si>
    <t>Majdalena 21</t>
  </si>
  <si>
    <t>J. Hradec</t>
  </si>
  <si>
    <t>4 420 000,-</t>
  </si>
  <si>
    <t>038/731 88 64</t>
  </si>
  <si>
    <t>7 050 000,-</t>
  </si>
  <si>
    <t>038/733 10 43</t>
  </si>
  <si>
    <t>3 150 000,-</t>
  </si>
  <si>
    <t>038/635 70 89</t>
  </si>
  <si>
    <t>2 000 000,-</t>
  </si>
  <si>
    <t>038/ 635 85 22</t>
  </si>
  <si>
    <t>9 300 000,-</t>
  </si>
  <si>
    <t>038/731 92 43</t>
  </si>
  <si>
    <t>200 000,-</t>
  </si>
  <si>
    <t>0335/341 138</t>
  </si>
  <si>
    <t>038/798 21 78</t>
  </si>
  <si>
    <t xml:space="preserve">50 000,- </t>
  </si>
  <si>
    <t>0334/72 24 42</t>
  </si>
  <si>
    <t xml:space="preserve">300 000,-  </t>
  </si>
  <si>
    <t>038/799 83 19</t>
  </si>
  <si>
    <t>ZŠ – Boršov nad Vlt.</t>
  </si>
  <si>
    <t>50 000,- (sklepní prostory)</t>
  </si>
  <si>
    <t>038/725 02 90</t>
  </si>
  <si>
    <t>5 000,-</t>
  </si>
  <si>
    <t>038/ 79 83 989</t>
  </si>
  <si>
    <t>2 800 000,-</t>
  </si>
  <si>
    <t>038/646 69 05</t>
  </si>
  <si>
    <t>038/733 15 23</t>
  </si>
  <si>
    <t>2 840 000,-</t>
  </si>
  <si>
    <t>038/260 19</t>
  </si>
  <si>
    <t>1 710 000,-</t>
  </si>
  <si>
    <t>038/534 06 58</t>
  </si>
  <si>
    <t>1 520 000,-</t>
  </si>
  <si>
    <t>038/635 75 01</t>
  </si>
  <si>
    <t>1 440 000,-</t>
  </si>
  <si>
    <t>038/635 55 60</t>
  </si>
  <si>
    <t>2 810 000,-</t>
  </si>
  <si>
    <t>038/635 82 07</t>
  </si>
  <si>
    <t>038/745 10 37</t>
  </si>
  <si>
    <t>Okres   České Budějovice</t>
  </si>
  <si>
    <t>ZŠ – Kubatova</t>
  </si>
  <si>
    <t>České Budějovice</t>
  </si>
  <si>
    <t>ZŠ – Čéčova</t>
  </si>
  <si>
    <t>Čéčova 66</t>
  </si>
  <si>
    <t>ZŠ – Dukelská</t>
  </si>
  <si>
    <t>Dukelská 11</t>
  </si>
  <si>
    <t>ZŠ – M. školské</t>
  </si>
  <si>
    <t>M. školské 3</t>
  </si>
  <si>
    <t>ZŠ – Nerudova</t>
  </si>
  <si>
    <t>Nerudova 9</t>
  </si>
  <si>
    <t>ZŠ – Petříkov</t>
  </si>
  <si>
    <t>Petříkov 8</t>
  </si>
  <si>
    <t>T. Sviny</t>
  </si>
  <si>
    <t>ZŠ – Strýčice</t>
  </si>
  <si>
    <t>Strýčice 13</t>
  </si>
  <si>
    <t>Hluboká n./Vlt.</t>
  </si>
  <si>
    <t>ZŠ – Žižkova</t>
  </si>
  <si>
    <t>Žižkova 285 Malá Strana</t>
  </si>
  <si>
    <t>Týn nad Vlt.</t>
  </si>
  <si>
    <t>ZŠ – Plavnická</t>
  </si>
  <si>
    <t>Kamenný Újezd</t>
  </si>
  <si>
    <t>Plavnická 300</t>
  </si>
  <si>
    <t>Boršov nad Vlt.</t>
  </si>
  <si>
    <t>MŠ – Čejkovice</t>
  </si>
  <si>
    <t>Čejkovice  64</t>
  </si>
  <si>
    <t>Hluboká nad Vl.</t>
  </si>
  <si>
    <t>MŠ – Roudné</t>
  </si>
  <si>
    <t>Roudné 122</t>
  </si>
  <si>
    <t>MŠ - Čéčova</t>
  </si>
  <si>
    <t>Čéčova  40</t>
  </si>
  <si>
    <t>MŠ – Neplachova</t>
  </si>
  <si>
    <t>Neplachova 3</t>
  </si>
  <si>
    <t>MŠ – Dlouhá</t>
  </si>
  <si>
    <t>Dlouhá 35</t>
  </si>
  <si>
    <t>MŠ – Vrchlického nábřeží</t>
  </si>
  <si>
    <t>Vrchlického nábřeží 1388</t>
  </si>
  <si>
    <t>MŠ - E. Portera</t>
  </si>
  <si>
    <t>E. Portera 2</t>
  </si>
  <si>
    <t>MŠ – Zeyerova</t>
  </si>
  <si>
    <t>Zeyerova 33</t>
  </si>
  <si>
    <t>MŠ – Špálova</t>
  </si>
  <si>
    <t>Špálova 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</si>
</sst>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2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10" xfId="0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11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" xfId="0" applyNumberFormat="1" applyBorder="1" applyAlignment="1">
      <alignment/>
    </xf>
    <xf numFmtId="4" fontId="7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2" xfId="0" applyNumberFormat="1" applyBorder="1" applyAlignment="1">
      <alignment/>
    </xf>
    <xf numFmtId="4" fontId="7" fillId="0" borderId="17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 horizontal="left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4" fontId="11" fillId="0" borderId="0" xfId="0" applyNumberFormat="1" applyFont="1" applyAlignment="1">
      <alignment horizontal="left" wrapText="1"/>
    </xf>
    <xf numFmtId="4" fontId="0" fillId="0" borderId="10" xfId="0" applyNumberFormat="1" applyBorder="1" applyAlignment="1">
      <alignment/>
    </xf>
    <xf numFmtId="4" fontId="10" fillId="0" borderId="0" xfId="0" applyNumberFormat="1" applyFont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0" xfId="0" applyNumberFormat="1" applyFont="1" applyAlignment="1">
      <alignment wrapText="1"/>
    </xf>
    <xf numFmtId="4" fontId="7" fillId="0" borderId="2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21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49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4" fontId="14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4" fontId="9" fillId="3" borderId="14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" fontId="9" fillId="0" borderId="2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/>
    </xf>
    <xf numFmtId="4" fontId="0" fillId="0" borderId="0" xfId="0" applyNumberFormat="1" applyAlignment="1">
      <alignment horizontal="center" vertical="center"/>
    </xf>
    <xf numFmtId="4" fontId="7" fillId="0" borderId="0" xfId="0" applyNumberFormat="1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" fontId="0" fillId="0" borderId="26" xfId="0" applyNumberForma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22" xfId="0" applyBorder="1" applyAlignment="1">
      <alignment/>
    </xf>
    <xf numFmtId="4" fontId="0" fillId="0" borderId="13" xfId="0" applyNumberFormat="1" applyBorder="1" applyAlignment="1">
      <alignment horizontal="left"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19" xfId="0" applyFill="1" applyBorder="1" applyAlignment="1">
      <alignment/>
    </xf>
    <xf numFmtId="4" fontId="0" fillId="0" borderId="15" xfId="0" applyNumberFormat="1" applyBorder="1" applyAlignment="1">
      <alignment horizontal="left"/>
    </xf>
    <xf numFmtId="4" fontId="0" fillId="0" borderId="30" xfId="0" applyNumberFormat="1" applyBorder="1" applyAlignment="1">
      <alignment/>
    </xf>
    <xf numFmtId="0" fontId="7" fillId="0" borderId="20" xfId="0" applyFont="1" applyBorder="1" applyAlignment="1">
      <alignment/>
    </xf>
    <xf numFmtId="4" fontId="8" fillId="0" borderId="0" xfId="0" applyNumberFormat="1" applyFont="1" applyBorder="1" applyAlignment="1">
      <alignment horizontal="center" vertical="center"/>
    </xf>
    <xf numFmtId="4" fontId="7" fillId="3" borderId="14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" fontId="0" fillId="0" borderId="2" xfId="0" applyNumberFormat="1" applyFont="1" applyBorder="1" applyAlignment="1">
      <alignment wrapText="1"/>
    </xf>
    <xf numFmtId="4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12" fillId="0" borderId="14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vertical="top" wrapText="1"/>
    </xf>
    <xf numFmtId="4" fontId="0" fillId="0" borderId="26" xfId="0" applyNumberFormat="1" applyFont="1" applyBorder="1" applyAlignment="1">
      <alignment wrapText="1"/>
    </xf>
    <xf numFmtId="4" fontId="0" fillId="2" borderId="10" xfId="0" applyNumberFormat="1" applyFont="1" applyFill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0" fillId="0" borderId="15" xfId="0" applyNumberFormat="1" applyBorder="1" applyAlignment="1">
      <alignment/>
    </xf>
    <xf numFmtId="0" fontId="0" fillId="0" borderId="0" xfId="0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4" fontId="1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" fontId="0" fillId="0" borderId="33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2" xfId="0" applyFill="1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5" xfId="0" applyNumberFormat="1" applyFont="1" applyBorder="1" applyAlignment="1">
      <alignment wrapText="1"/>
    </xf>
    <xf numFmtId="4" fontId="0" fillId="0" borderId="27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27" xfId="17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9" xfId="17" applyBorder="1" applyAlignment="1">
      <alignment horizontal="center" vertical="center"/>
    </xf>
    <xf numFmtId="0" fontId="5" fillId="0" borderId="29" xfId="17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5" fillId="0" borderId="30" xfId="17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2" xfId="17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" fontId="0" fillId="0" borderId="3" xfId="0" applyNumberFormat="1" applyBorder="1" applyAlignment="1">
      <alignment horizontal="left" wrapText="1"/>
    </xf>
    <xf numFmtId="0" fontId="5" fillId="0" borderId="1" xfId="17" applyBorder="1" applyAlignment="1">
      <alignment horizontal="center" vertical="center"/>
    </xf>
    <xf numFmtId="0" fontId="5" fillId="0" borderId="27" xfId="17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38" xfId="17" applyBorder="1" applyAlignment="1">
      <alignment horizontal="center" vertical="center" wrapText="1"/>
    </xf>
    <xf numFmtId="0" fontId="5" fillId="0" borderId="30" xfId="17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9" fillId="0" borderId="7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9" fillId="0" borderId="2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so@tb.bohem-net.cz" TargetMode="External" /><Relationship Id="rId2" Type="http://schemas.openxmlformats.org/officeDocument/2006/relationships/hyperlink" Target="mailto:lsv@lsvimperk.cz" TargetMode="External" /><Relationship Id="rId3" Type="http://schemas.openxmlformats.org/officeDocument/2006/relationships/hyperlink" Target="mailto:veselicko@seznam.cz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us.cb@mybox.cz" TargetMode="External" /><Relationship Id="rId2" Type="http://schemas.openxmlformats.org/officeDocument/2006/relationships/hyperlink" Target="mailto:gymji@pvtnet.cz" TargetMode="External" /><Relationship Id="rId3" Type="http://schemas.openxmlformats.org/officeDocument/2006/relationships/hyperlink" Target="mailto:konzcb@volny.cz" TargetMode="External" /><Relationship Id="rId4" Type="http://schemas.openxmlformats.org/officeDocument/2006/relationships/hyperlink" Target="mailto:skola@oacb.cz" TargetMode="External" /><Relationship Id="rId5" Type="http://schemas.openxmlformats.org/officeDocument/2006/relationships/hyperlink" Target="mailto:info@gymceska.cz" TargetMode="External" /><Relationship Id="rId6" Type="http://schemas.openxmlformats.org/officeDocument/2006/relationships/hyperlink" Target="mailto:vejsada@spsstavcb.cz" TargetMode="External" /><Relationship Id="rId7" Type="http://schemas.openxmlformats.org/officeDocument/2006/relationships/hyperlink" Target="mailto:reditel@souasosautocb.cz" TargetMode="External" /><Relationship Id="rId8" Type="http://schemas.openxmlformats.org/officeDocument/2006/relationships/hyperlink" Target="mailto:skola@sps-se.budnet.cz" TargetMode="External" /><Relationship Id="rId9" Type="http://schemas.openxmlformats.org/officeDocument/2006/relationships/hyperlink" Target="mailto:zdravka@mbox.vol.cz" TargetMode="External" /><Relationship Id="rId10" Type="http://schemas.openxmlformats.org/officeDocument/2006/relationships/hyperlink" Target="mailto:novotny@voscb.cz" TargetMode="External" /><Relationship Id="rId11" Type="http://schemas.openxmlformats.org/officeDocument/2006/relationships/hyperlink" Target="mailto:specskoly.cb@cmail.cz" TargetMode="External" /><Relationship Id="rId12" Type="http://schemas.openxmlformats.org/officeDocument/2006/relationships/hyperlink" Target="mailto:specmscb@mybox.cz" TargetMode="External" /><Relationship Id="rId13" Type="http://schemas.openxmlformats.org/officeDocument/2006/relationships/hyperlink" Target="mailto:ddm@ddmcb.cz" TargetMode="External" /><Relationship Id="rId14" Type="http://schemas.openxmlformats.org/officeDocument/2006/relationships/hyperlink" Target="mailto:info@dom-ml-hol.cb.cz" TargetMode="External" /><Relationship Id="rId15" Type="http://schemas.openxmlformats.org/officeDocument/2006/relationships/hyperlink" Target="mailto:isscop@volny.cz" TargetMode="External" /><Relationship Id="rId16" Type="http://schemas.openxmlformats.org/officeDocument/2006/relationships/hyperlink" Target="mailto:neubauerova@issocb.cz" TargetMode="External" /><Relationship Id="rId17" Type="http://schemas.openxmlformats.org/officeDocument/2006/relationships/hyperlink" Target="mailto:sekretariat@issstavcb.cz" TargetMode="External" /><Relationship Id="rId18" Type="http://schemas.openxmlformats.org/officeDocument/2006/relationships/hyperlink" Target="mailto:sekret@iss-osp.cz" TargetMode="External" /><Relationship Id="rId19" Type="http://schemas.openxmlformats.org/officeDocument/2006/relationships/hyperlink" Target="mailto:jhoudkova@isscrcb.cz" TargetMode="External" /><Relationship Id="rId20" Type="http://schemas.openxmlformats.org/officeDocument/2006/relationships/hyperlink" Target="mailto:jhoudkova@isscrcb.cz" TargetMode="External" /><Relationship Id="rId21" Type="http://schemas.openxmlformats.org/officeDocument/2006/relationships/hyperlink" Target="mailto:info@sggcb.cz" TargetMode="External" /><Relationship Id="rId22" Type="http://schemas.openxmlformats.org/officeDocument/2006/relationships/hyperlink" Target="mailto:souts@tsnh-net.cz" TargetMode="External" /><Relationship Id="rId23" Type="http://schemas.openxmlformats.org/officeDocument/2006/relationships/comments" Target="../comments2.xml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d.zichovec@sendme.cz" TargetMode="External" /><Relationship Id="rId2" Type="http://schemas.openxmlformats.org/officeDocument/2006/relationships/hyperlink" Target="mailto:spve@iol.cz" TargetMode="External" /><Relationship Id="rId3" Type="http://schemas.openxmlformats.org/officeDocument/2006/relationships/hyperlink" Target="mailto:spgspt@nettel.cz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dm@ck.ipex.cz" TargetMode="External" /><Relationship Id="rId2" Type="http://schemas.openxmlformats.org/officeDocument/2006/relationships/hyperlink" Target="mailto:ddmkaplice@najihu.cz" TargetMode="External" /><Relationship Id="rId3" Type="http://schemas.openxmlformats.org/officeDocument/2006/relationships/hyperlink" Target="mailto:sekretar@issauvel.cz" TargetMode="External" /><Relationship Id="rId4" Type="http://schemas.openxmlformats.org/officeDocument/2006/relationships/hyperlink" Target="mailto:sups.ck@cmail.cz" TargetMode="External" /><Relationship Id="rId5" Type="http://schemas.openxmlformats.org/officeDocument/2006/relationships/hyperlink" Target="mailto:pernikova@szsasouck.cz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psu@mbox.vol.cz" TargetMode="External" /><Relationship Id="rId2" Type="http://schemas.openxmlformats.org/officeDocument/2006/relationships/hyperlink" Target="mailto:ouprs@raz-dva.cz" TargetMode="External" /><Relationship Id="rId3" Type="http://schemas.openxmlformats.org/officeDocument/2006/relationships/hyperlink" Target="mailto:ddm.sobeslav@worldonline.cz" TargetMode="External" /><Relationship Id="rId4" Type="http://schemas.openxmlformats.org/officeDocument/2006/relationships/hyperlink" Target="mailto:stavskola@tabor.cz" TargetMode="External" /><Relationship Id="rId5" Type="http://schemas.openxmlformats.org/officeDocument/2006/relationships/hyperlink" Target="mailto:zussu@volny.cz" TargetMode="External" /><Relationship Id="rId6" Type="http://schemas.openxmlformats.org/officeDocument/2006/relationships/hyperlink" Target="mailto:info@gym-so.cz" TargetMode="External" /><Relationship Id="rId7" Type="http://schemas.openxmlformats.org/officeDocument/2006/relationships/hyperlink" Target="mailto:info@sos-veseli.cz" TargetMode="External" /><Relationship Id="rId8" Type="http://schemas.openxmlformats.org/officeDocument/2006/relationships/hyperlink" Target="mailto:info@sossouo.tabor.cz" TargetMode="External" /><Relationship Id="rId9" Type="http://schemas.openxmlformats.org/officeDocument/2006/relationships/hyperlink" Target="mailto:soutau@volny.cz" TargetMode="External" /><Relationship Id="rId10" Type="http://schemas.openxmlformats.org/officeDocument/2006/relationships/hyperlink" Target="mailto:zvssob@volny.cz" TargetMode="External" /><Relationship Id="rId11" Type="http://schemas.openxmlformats.org/officeDocument/2006/relationships/hyperlink" Target="mailto:svctabor@mbox.volny.cz" TargetMode="External" /><Relationship Id="rId12" Type="http://schemas.openxmlformats.org/officeDocument/2006/relationships/hyperlink" Target="mailto:info@ddm-veseli.cz" TargetMode="External" /><Relationship Id="rId13" Type="http://schemas.openxmlformats.org/officeDocument/2006/relationships/hyperlink" Target="mailto:dm_tabor@volny.cz" TargetMode="External" /><Relationship Id="rId14" Type="http://schemas.openxmlformats.org/officeDocument/2006/relationships/hyperlink" Target="mailto:info@sosu.tabor.cz" TargetMode="Externa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ou-halek@telecom.cz" TargetMode="External" /><Relationship Id="rId2" Type="http://schemas.openxmlformats.org/officeDocument/2006/relationships/hyperlink" Target="mailto:ddm.blatna@worldonline.cz" TargetMode="External" /><Relationship Id="rId3" Type="http://schemas.openxmlformats.org/officeDocument/2006/relationships/hyperlink" Target="mailto:skola@gymnayium-strakonice.cz" TargetMode="External" /><Relationship Id="rId4" Type="http://schemas.openxmlformats.org/officeDocument/2006/relationships/hyperlink" Target="mailto:skola@pg.blek.cz" TargetMode="External" /><Relationship Id="rId5" Type="http://schemas.openxmlformats.org/officeDocument/2006/relationships/hyperlink" Target="mailto:sou@iol.cz" TargetMode="External" /><Relationship Id="rId6" Type="http://schemas.openxmlformats.org/officeDocument/2006/relationships/hyperlink" Target="mailto:srs-vodnany@iol.cz" TargetMode="External" /><Relationship Id="rId7" Type="http://schemas.openxmlformats.org/officeDocument/2006/relationships/hyperlink" Target="mailto:zus.blatna@worldonline.cz" TargetMode="External" /><Relationship Id="rId8" Type="http://schemas.openxmlformats.org/officeDocument/2006/relationships/hyperlink" Target="mailto:zus.volyne@mybox.cz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espi@lespi.cz" TargetMode="External" /><Relationship Id="rId2" Type="http://schemas.openxmlformats.org/officeDocument/2006/relationships/hyperlink" Target="mailto:kotrch@sou-pi.cz" TargetMode="External" /><Relationship Id="rId3" Type="http://schemas.openxmlformats.org/officeDocument/2006/relationships/hyperlink" Target="mailto:szs@pi.bohem-net.cz" TargetMode="External" /><Relationship Id="rId4" Type="http://schemas.openxmlformats.org/officeDocument/2006/relationships/hyperlink" Target="mailto:ouaprs.pi@volny.cz" TargetMode="External" /><Relationship Id="rId5" Type="http://schemas.openxmlformats.org/officeDocument/2006/relationships/hyperlink" Target="mailto:ddmpisek@pi.bohem-net.cz" TargetMode="External" /><Relationship Id="rId6" Type="http://schemas.openxmlformats.org/officeDocument/2006/relationships/hyperlink" Target="mailto:hurka@lespi.cz" TargetMode="External" /><Relationship Id="rId7" Type="http://schemas.openxmlformats.org/officeDocument/2006/relationships/hyperlink" Target="mailto:skolnirybarstvi@quick.cz" TargetMode="External" /><Relationship Id="rId8" Type="http://schemas.openxmlformats.org/officeDocument/2006/relationships/hyperlink" Target="mailto:isst.milevsko@raz-dva.cz" TargetMode="External" /><Relationship Id="rId9" Type="http://schemas.openxmlformats.org/officeDocument/2006/relationships/hyperlink" Target="mailto:dd.pisek@volny.cz" TargetMode="Externa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dm@ddm.jhnet.cz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ucho@mbox.terms.cz" TargetMode="External" /><Relationship Id="rId2" Type="http://schemas.openxmlformats.org/officeDocument/2006/relationships/hyperlink" Target="mailto:reditelstvi@bigy/cb.cz" TargetMode="External" /><Relationship Id="rId3" Type="http://schemas.openxmlformats.org/officeDocument/2006/relationships/hyperlink" Target="mailto:svepes@ssousoa.cz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H17" sqref="H17"/>
    </sheetView>
  </sheetViews>
  <sheetFormatPr defaultColWidth="9.00390625" defaultRowHeight="12.75"/>
  <cols>
    <col min="1" max="1" width="6.125" style="0" customWidth="1"/>
    <col min="2" max="2" width="24.75390625" style="0" bestFit="1" customWidth="1"/>
    <col min="3" max="3" width="16.125" style="0" customWidth="1"/>
    <col min="4" max="4" width="17.625" style="0" customWidth="1"/>
    <col min="5" max="5" width="14.75390625" style="44" customWidth="1"/>
    <col min="6" max="6" width="16.25390625" style="44" customWidth="1"/>
    <col min="7" max="7" width="14.875" style="209" customWidth="1"/>
    <col min="8" max="8" width="20.75390625" style="209" customWidth="1"/>
  </cols>
  <sheetData>
    <row r="1" spans="5:8" s="32" customFormat="1" ht="20.25">
      <c r="E1" s="43"/>
      <c r="F1" s="72"/>
      <c r="G1" s="207"/>
      <c r="H1" s="207"/>
    </row>
    <row r="2" spans="1:3" ht="18">
      <c r="A2" s="1" t="s">
        <v>348</v>
      </c>
      <c r="B2" s="21"/>
      <c r="C2" s="21"/>
    </row>
    <row r="3" ht="13.5" thickBot="1"/>
    <row r="4" spans="1:9" s="30" customFormat="1" ht="39" thickBot="1">
      <c r="A4" s="107" t="s">
        <v>0</v>
      </c>
      <c r="B4" s="107" t="s">
        <v>1</v>
      </c>
      <c r="C4" s="107" t="s">
        <v>2</v>
      </c>
      <c r="D4" s="107" t="s">
        <v>3</v>
      </c>
      <c r="E4" s="112" t="s">
        <v>403</v>
      </c>
      <c r="F4" s="113" t="s">
        <v>404</v>
      </c>
      <c r="G4" s="113" t="s">
        <v>419</v>
      </c>
      <c r="H4" s="113" t="s">
        <v>420</v>
      </c>
      <c r="I4" s="29"/>
    </row>
    <row r="5" spans="1:8" ht="12.75">
      <c r="A5" s="17" t="s">
        <v>239</v>
      </c>
      <c r="B5" s="13" t="s">
        <v>384</v>
      </c>
      <c r="C5" s="13" t="s">
        <v>259</v>
      </c>
      <c r="D5" s="49" t="s">
        <v>16</v>
      </c>
      <c r="E5" s="189">
        <v>0</v>
      </c>
      <c r="F5" s="141">
        <v>0</v>
      </c>
      <c r="G5" s="200"/>
      <c r="H5" s="222"/>
    </row>
    <row r="6" spans="1:8" ht="12.75">
      <c r="A6" s="16" t="s">
        <v>258</v>
      </c>
      <c r="B6" s="3" t="s">
        <v>385</v>
      </c>
      <c r="C6" s="3" t="s">
        <v>260</v>
      </c>
      <c r="D6" s="24" t="s">
        <v>8</v>
      </c>
      <c r="E6" s="73"/>
      <c r="F6" s="47"/>
      <c r="G6" s="210"/>
      <c r="H6" s="204"/>
    </row>
    <row r="7" spans="1:8" ht="12.75">
      <c r="A7" s="16" t="s">
        <v>261</v>
      </c>
      <c r="B7" s="3" t="s">
        <v>386</v>
      </c>
      <c r="C7" s="3" t="s">
        <v>262</v>
      </c>
      <c r="D7" s="24" t="s">
        <v>107</v>
      </c>
      <c r="E7" s="73">
        <v>0</v>
      </c>
      <c r="F7" s="47">
        <v>0</v>
      </c>
      <c r="G7" s="210"/>
      <c r="H7" s="223"/>
    </row>
    <row r="8" spans="1:8" ht="12.75">
      <c r="A8" s="16" t="s">
        <v>263</v>
      </c>
      <c r="B8" s="3" t="s">
        <v>387</v>
      </c>
      <c r="C8" s="3" t="s">
        <v>264</v>
      </c>
      <c r="D8" s="24" t="s">
        <v>212</v>
      </c>
      <c r="E8" s="73"/>
      <c r="F8" s="47"/>
      <c r="G8" s="210"/>
      <c r="H8" s="223"/>
    </row>
    <row r="9" spans="1:8" ht="12.75">
      <c r="A9" s="16" t="s">
        <v>265</v>
      </c>
      <c r="B9" s="3" t="s">
        <v>388</v>
      </c>
      <c r="C9" s="3" t="s">
        <v>266</v>
      </c>
      <c r="D9" s="24" t="s">
        <v>210</v>
      </c>
      <c r="E9" s="73">
        <v>0</v>
      </c>
      <c r="F9" s="47">
        <v>0</v>
      </c>
      <c r="G9" s="210"/>
      <c r="H9" s="223"/>
    </row>
    <row r="10" spans="1:8" ht="12.75">
      <c r="A10" s="16" t="s">
        <v>267</v>
      </c>
      <c r="B10" s="3" t="s">
        <v>389</v>
      </c>
      <c r="C10" s="7" t="s">
        <v>268</v>
      </c>
      <c r="D10" s="24" t="s">
        <v>210</v>
      </c>
      <c r="E10" s="73">
        <v>50000</v>
      </c>
      <c r="F10" s="47"/>
      <c r="G10" s="210" t="s">
        <v>421</v>
      </c>
      <c r="H10" s="204" t="s">
        <v>422</v>
      </c>
    </row>
    <row r="11" spans="1:8" ht="12.75">
      <c r="A11" s="16" t="s">
        <v>269</v>
      </c>
      <c r="B11" s="3" t="s">
        <v>387</v>
      </c>
      <c r="C11" s="7" t="s">
        <v>271</v>
      </c>
      <c r="D11" s="24" t="s">
        <v>270</v>
      </c>
      <c r="E11" s="73">
        <v>0</v>
      </c>
      <c r="F11" s="47">
        <v>0</v>
      </c>
      <c r="G11" s="210"/>
      <c r="H11" s="223"/>
    </row>
    <row r="12" spans="1:8" ht="12.75">
      <c r="A12" s="16" t="s">
        <v>272</v>
      </c>
      <c r="B12" s="3" t="s">
        <v>386</v>
      </c>
      <c r="C12" s="7" t="s">
        <v>273</v>
      </c>
      <c r="D12" s="24" t="s">
        <v>274</v>
      </c>
      <c r="E12" s="73">
        <v>0</v>
      </c>
      <c r="F12" s="47">
        <v>0</v>
      </c>
      <c r="G12" s="210"/>
      <c r="H12" s="223"/>
    </row>
    <row r="13" spans="1:8" ht="12.75">
      <c r="A13" s="16" t="s">
        <v>275</v>
      </c>
      <c r="B13" s="3" t="s">
        <v>390</v>
      </c>
      <c r="C13" s="7" t="s">
        <v>276</v>
      </c>
      <c r="D13" s="24" t="s">
        <v>277</v>
      </c>
      <c r="E13" s="73">
        <v>0</v>
      </c>
      <c r="F13" s="47">
        <v>0</v>
      </c>
      <c r="G13" s="210"/>
      <c r="H13" s="223"/>
    </row>
    <row r="14" spans="1:8" ht="12.75">
      <c r="A14" s="16" t="s">
        <v>21</v>
      </c>
      <c r="B14" s="3" t="s">
        <v>391</v>
      </c>
      <c r="C14" s="7" t="s">
        <v>278</v>
      </c>
      <c r="D14" s="24" t="s">
        <v>152</v>
      </c>
      <c r="E14" s="73">
        <v>0</v>
      </c>
      <c r="F14" s="47">
        <v>0</v>
      </c>
      <c r="G14" s="210"/>
      <c r="H14" s="223"/>
    </row>
    <row r="15" spans="1:8" ht="12.75">
      <c r="A15" s="16" t="s">
        <v>23</v>
      </c>
      <c r="B15" s="3" t="s">
        <v>392</v>
      </c>
      <c r="C15" s="7" t="s">
        <v>279</v>
      </c>
      <c r="D15" s="24" t="s">
        <v>242</v>
      </c>
      <c r="E15" s="73">
        <v>550000</v>
      </c>
      <c r="F15" s="47"/>
      <c r="G15" s="210" t="s">
        <v>423</v>
      </c>
      <c r="H15" s="224" t="s">
        <v>424</v>
      </c>
    </row>
    <row r="16" spans="1:8" ht="26.25" thickBot="1">
      <c r="A16" s="59" t="s">
        <v>26</v>
      </c>
      <c r="B16" s="190" t="s">
        <v>387</v>
      </c>
      <c r="C16" s="191" t="s">
        <v>280</v>
      </c>
      <c r="D16" s="192" t="s">
        <v>280</v>
      </c>
      <c r="E16" s="168">
        <v>50000</v>
      </c>
      <c r="F16" s="53"/>
      <c r="G16" s="211" t="s">
        <v>560</v>
      </c>
      <c r="H16" s="225" t="s">
        <v>561</v>
      </c>
    </row>
    <row r="17" spans="3:6" ht="13.5" thickBot="1">
      <c r="C17" s="5"/>
      <c r="E17" s="54">
        <f>SUM(E5:E16)</f>
        <v>650000</v>
      </c>
      <c r="F17" s="54">
        <f>SUM(F5:F16)</f>
        <v>0</v>
      </c>
    </row>
    <row r="18" ht="12.75">
      <c r="C18" s="5"/>
    </row>
    <row r="19" spans="1:3" ht="26.25">
      <c r="A19" s="93" t="s">
        <v>409</v>
      </c>
      <c r="C19" s="5"/>
    </row>
    <row r="20" ht="12.75">
      <c r="C20" s="5"/>
    </row>
    <row r="21" ht="13.5" thickBot="1">
      <c r="C21" s="5"/>
    </row>
    <row r="22" spans="1:6" ht="26.25" customHeight="1" thickBot="1">
      <c r="A22" s="11"/>
      <c r="B22" s="85" t="s">
        <v>401</v>
      </c>
      <c r="C22" s="56"/>
      <c r="D22" s="132"/>
      <c r="E22" s="80"/>
      <c r="F22" s="57"/>
    </row>
    <row r="23" spans="2:6" ht="45.75" customHeight="1" thickBot="1">
      <c r="B23" s="96" t="s">
        <v>403</v>
      </c>
      <c r="C23" s="97" t="s">
        <v>404</v>
      </c>
      <c r="D23" s="98" t="s">
        <v>405</v>
      </c>
      <c r="E23" s="57"/>
      <c r="F23" s="57"/>
    </row>
    <row r="24" spans="2:6" ht="30.75" customHeight="1" thickBot="1">
      <c r="B24" s="134">
        <f>E17+'České Budějovice'!E43+Prachatice!E18+'Český Krumlov'!E23+Tábor!E37+Strakonice!E28+Písek!E27+'Jindřichův Hradec'!E26</f>
        <v>34608000</v>
      </c>
      <c r="C24" s="87">
        <f>F17+'České Budějovice'!F43+Prachatice!F18+'Český Krumlov'!F23+Tábor!F37+Strakonice!F28+Písek!F27+'Jindřichův Hradec'!F26</f>
        <v>20609700</v>
      </c>
      <c r="D24" s="87">
        <f>Strakonice!F29+Písek!F28+'Jindřichův Hradec'!F28+Tábor!F38</f>
        <v>7805000</v>
      </c>
      <c r="E24" s="57"/>
      <c r="F24" s="57"/>
    </row>
    <row r="25" spans="2:6" ht="21" customHeight="1">
      <c r="B25" s="55"/>
      <c r="C25" s="58"/>
      <c r="D25" s="86"/>
      <c r="E25" s="57"/>
      <c r="F25" s="57"/>
    </row>
    <row r="26" spans="2:6" ht="24.75" customHeight="1">
      <c r="B26" s="57"/>
      <c r="C26" s="58"/>
      <c r="E26" s="102"/>
      <c r="F26" s="57"/>
    </row>
    <row r="27" spans="2:6" ht="41.25" customHeight="1">
      <c r="B27" s="133"/>
      <c r="C27" s="58"/>
      <c r="F27" s="44" t="s">
        <v>402</v>
      </c>
    </row>
    <row r="28" spans="2:3" ht="12.75">
      <c r="B28" s="57"/>
      <c r="C28" s="58"/>
    </row>
    <row r="29" spans="2:3" ht="12.75">
      <c r="B29" s="57"/>
      <c r="C29" s="58"/>
    </row>
    <row r="30" spans="2:3" ht="12.75">
      <c r="B30" s="80"/>
      <c r="C30" s="58"/>
    </row>
    <row r="31" spans="2:4" ht="18">
      <c r="B31" s="57"/>
      <c r="C31" s="95"/>
      <c r="D31" s="94"/>
    </row>
    <row r="32" spans="2:3" ht="12.75">
      <c r="B32" s="57"/>
      <c r="C32" s="57"/>
    </row>
    <row r="33" spans="2:3" ht="12.75">
      <c r="B33" s="44"/>
      <c r="C33" s="5"/>
    </row>
    <row r="34" ht="12.75">
      <c r="C34" s="5"/>
    </row>
  </sheetData>
  <hyperlinks>
    <hyperlink ref="H10" r:id="rId1" display="spso@tb.bohem-net.cz"/>
    <hyperlink ref="H15" r:id="rId2" display="lsv@lsvimperk.cz"/>
    <hyperlink ref="H16" r:id="rId3" display="veselicko@seznam.c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4"/>
  <rowBreaks count="1" manualBreakCount="1">
    <brk id="1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E3" sqref="E3:E4"/>
    </sheetView>
  </sheetViews>
  <sheetFormatPr defaultColWidth="9.00390625" defaultRowHeight="12.75"/>
  <cols>
    <col min="1" max="1" width="9.125" style="229" customWidth="1"/>
    <col min="2" max="2" width="25.125" style="226" customWidth="1"/>
    <col min="3" max="3" width="21.25390625" style="226" customWidth="1"/>
    <col min="4" max="4" width="22.125" style="226" customWidth="1"/>
    <col min="5" max="5" width="33.375" style="230" customWidth="1"/>
    <col min="6" max="6" width="24.00390625" style="226" customWidth="1"/>
    <col min="7" max="16384" width="9.125" style="226" customWidth="1"/>
  </cols>
  <sheetData>
    <row r="1" spans="1:6" ht="16.5" thickBot="1">
      <c r="A1" s="247" t="s">
        <v>593</v>
      </c>
      <c r="B1" s="247"/>
      <c r="C1" s="247"/>
      <c r="D1" s="247"/>
      <c r="E1" s="247"/>
      <c r="F1" s="247"/>
    </row>
    <row r="2" spans="1:6" s="227" customFormat="1" ht="15.75" thickBot="1">
      <c r="A2" s="243" t="s">
        <v>574</v>
      </c>
      <c r="B2" s="244" t="s">
        <v>1</v>
      </c>
      <c r="C2" s="244" t="s">
        <v>2</v>
      </c>
      <c r="D2" s="244" t="s">
        <v>3</v>
      </c>
      <c r="E2" s="244" t="s">
        <v>592</v>
      </c>
      <c r="F2" s="244" t="s">
        <v>563</v>
      </c>
    </row>
    <row r="3" spans="1:6" ht="12.75">
      <c r="A3" s="240" t="s">
        <v>239</v>
      </c>
      <c r="B3" s="241" t="s">
        <v>578</v>
      </c>
      <c r="C3" s="241" t="s">
        <v>575</v>
      </c>
      <c r="D3" s="241" t="s">
        <v>576</v>
      </c>
      <c r="E3" s="273" t="s">
        <v>564</v>
      </c>
      <c r="F3" s="242" t="s">
        <v>565</v>
      </c>
    </row>
    <row r="4" spans="1:6" ht="12.75">
      <c r="A4" s="233"/>
      <c r="B4" s="232"/>
      <c r="C4" s="232"/>
      <c r="D4" s="232"/>
      <c r="E4" s="274"/>
      <c r="F4" s="235"/>
    </row>
    <row r="5" spans="1:6" ht="12.75">
      <c r="A5" s="233" t="s">
        <v>258</v>
      </c>
      <c r="B5" s="231" t="s">
        <v>577</v>
      </c>
      <c r="C5" s="231" t="s">
        <v>158</v>
      </c>
      <c r="D5" s="231" t="s">
        <v>146</v>
      </c>
      <c r="E5" s="231" t="s">
        <v>590</v>
      </c>
      <c r="F5" s="234" t="s">
        <v>566</v>
      </c>
    </row>
    <row r="6" spans="1:6" ht="12.75">
      <c r="A6" s="233"/>
      <c r="B6" s="232"/>
      <c r="C6" s="232"/>
      <c r="D6" s="232"/>
      <c r="E6" s="231"/>
      <c r="F6" s="235"/>
    </row>
    <row r="7" spans="1:6" ht="12.75">
      <c r="A7" s="233" t="s">
        <v>261</v>
      </c>
      <c r="B7" s="231" t="s">
        <v>581</v>
      </c>
      <c r="C7" s="231" t="s">
        <v>580</v>
      </c>
      <c r="D7" s="231" t="s">
        <v>148</v>
      </c>
      <c r="E7" s="231" t="s">
        <v>591</v>
      </c>
      <c r="F7" s="234"/>
    </row>
    <row r="8" spans="1:6" ht="12.75">
      <c r="A8" s="233"/>
      <c r="B8" s="232" t="s">
        <v>579</v>
      </c>
      <c r="C8" s="232"/>
      <c r="D8" s="232"/>
      <c r="E8" s="231"/>
      <c r="F8" s="235"/>
    </row>
    <row r="9" spans="1:6" ht="23.25" customHeight="1">
      <c r="A9" s="233" t="s">
        <v>263</v>
      </c>
      <c r="B9" s="231" t="s">
        <v>583</v>
      </c>
      <c r="C9" s="231" t="s">
        <v>582</v>
      </c>
      <c r="D9" s="231" t="s">
        <v>148</v>
      </c>
      <c r="E9" s="231" t="s">
        <v>584</v>
      </c>
      <c r="F9" s="234" t="s">
        <v>567</v>
      </c>
    </row>
    <row r="10" spans="1:6" ht="30" customHeight="1">
      <c r="A10" s="233"/>
      <c r="B10" s="232"/>
      <c r="C10" s="232"/>
      <c r="D10" s="232"/>
      <c r="E10" s="231"/>
      <c r="F10" s="235"/>
    </row>
    <row r="11" spans="1:6" ht="12.75">
      <c r="A11" s="233" t="s">
        <v>265</v>
      </c>
      <c r="B11" s="231" t="s">
        <v>568</v>
      </c>
      <c r="C11" s="231" t="s">
        <v>585</v>
      </c>
      <c r="D11" s="231" t="s">
        <v>156</v>
      </c>
      <c r="E11" s="231" t="s">
        <v>569</v>
      </c>
      <c r="F11" s="234" t="s">
        <v>570</v>
      </c>
    </row>
    <row r="12" spans="1:6" ht="12.75">
      <c r="A12" s="233"/>
      <c r="B12" s="232"/>
      <c r="C12" s="232"/>
      <c r="D12" s="232"/>
      <c r="E12" s="231"/>
      <c r="F12" s="235"/>
    </row>
    <row r="13" spans="1:6" ht="12.75">
      <c r="A13" s="233" t="s">
        <v>267</v>
      </c>
      <c r="B13" s="231" t="s">
        <v>586</v>
      </c>
      <c r="C13" s="231" t="s">
        <v>587</v>
      </c>
      <c r="D13" s="231" t="s">
        <v>148</v>
      </c>
      <c r="E13" s="231" t="s">
        <v>571</v>
      </c>
      <c r="F13" s="234" t="s">
        <v>572</v>
      </c>
    </row>
    <row r="14" spans="1:6" ht="12.75">
      <c r="A14" s="233"/>
      <c r="B14" s="232" t="s">
        <v>579</v>
      </c>
      <c r="C14" s="232"/>
      <c r="D14" s="232"/>
      <c r="E14" s="231"/>
      <c r="F14" s="235"/>
    </row>
    <row r="15" spans="1:6" ht="12.75">
      <c r="A15" s="233" t="s">
        <v>269</v>
      </c>
      <c r="B15" s="231" t="s">
        <v>588</v>
      </c>
      <c r="C15" s="231" t="s">
        <v>594</v>
      </c>
      <c r="D15" s="231" t="s">
        <v>152</v>
      </c>
      <c r="E15" s="231" t="s">
        <v>589</v>
      </c>
      <c r="F15" s="234" t="s">
        <v>573</v>
      </c>
    </row>
    <row r="16" spans="1:6" ht="13.5" thickBot="1">
      <c r="A16" s="236"/>
      <c r="B16" s="237"/>
      <c r="C16" s="237"/>
      <c r="D16" s="237"/>
      <c r="E16" s="238"/>
      <c r="F16" s="239"/>
    </row>
    <row r="17" spans="2:4" ht="15">
      <c r="B17" s="228"/>
      <c r="C17" s="228"/>
      <c r="D17" s="228"/>
    </row>
    <row r="19" spans="1:6" ht="16.5" thickBot="1">
      <c r="A19" s="247" t="s">
        <v>595</v>
      </c>
      <c r="B19" s="247"/>
      <c r="C19" s="247"/>
      <c r="D19" s="247"/>
      <c r="E19" s="247"/>
      <c r="F19" s="247"/>
    </row>
    <row r="20" spans="1:6" ht="15.75" thickBot="1">
      <c r="A20" s="243" t="s">
        <v>574</v>
      </c>
      <c r="B20" s="244" t="s">
        <v>1</v>
      </c>
      <c r="C20" s="244" t="s">
        <v>2</v>
      </c>
      <c r="D20" s="244" t="s">
        <v>3</v>
      </c>
      <c r="E20" s="244" t="s">
        <v>592</v>
      </c>
      <c r="F20" s="244" t="s">
        <v>563</v>
      </c>
    </row>
    <row r="21" spans="1:6" ht="24.75" customHeight="1">
      <c r="A21" s="248" t="s">
        <v>239</v>
      </c>
      <c r="B21" s="250" t="s">
        <v>596</v>
      </c>
      <c r="C21" s="250" t="s">
        <v>597</v>
      </c>
      <c r="D21" s="250" t="s">
        <v>281</v>
      </c>
      <c r="E21" s="268" t="s">
        <v>598</v>
      </c>
      <c r="F21" s="251" t="s">
        <v>599</v>
      </c>
    </row>
    <row r="22" spans="1:6" ht="24.75" customHeight="1">
      <c r="A22" s="249" t="s">
        <v>258</v>
      </c>
      <c r="B22" s="252" t="s">
        <v>600</v>
      </c>
      <c r="C22" s="252" t="s">
        <v>601</v>
      </c>
      <c r="D22" s="252" t="s">
        <v>602</v>
      </c>
      <c r="E22" s="270" t="s">
        <v>603</v>
      </c>
      <c r="F22" s="253" t="s">
        <v>604</v>
      </c>
    </row>
    <row r="23" spans="1:6" ht="24.75" customHeight="1">
      <c r="A23" s="249" t="s">
        <v>261</v>
      </c>
      <c r="B23" s="252" t="s">
        <v>605</v>
      </c>
      <c r="C23" s="252" t="s">
        <v>606</v>
      </c>
      <c r="D23" s="252" t="s">
        <v>607</v>
      </c>
      <c r="E23" s="270" t="s">
        <v>608</v>
      </c>
      <c r="F23" s="253" t="s">
        <v>609</v>
      </c>
    </row>
    <row r="24" spans="1:6" ht="41.25" customHeight="1">
      <c r="A24" s="249" t="s">
        <v>263</v>
      </c>
      <c r="B24" s="252" t="s">
        <v>611</v>
      </c>
      <c r="C24" s="252" t="s">
        <v>610</v>
      </c>
      <c r="D24" s="252" t="s">
        <v>274</v>
      </c>
      <c r="E24" s="254" t="s">
        <v>625</v>
      </c>
      <c r="F24" s="253" t="s">
        <v>612</v>
      </c>
    </row>
    <row r="25" spans="1:6" ht="24.75" customHeight="1">
      <c r="A25" s="249" t="s">
        <v>265</v>
      </c>
      <c r="B25" s="252" t="s">
        <v>613</v>
      </c>
      <c r="C25" s="252" t="s">
        <v>614</v>
      </c>
      <c r="D25" s="252" t="s">
        <v>277</v>
      </c>
      <c r="E25" s="270" t="s">
        <v>615</v>
      </c>
      <c r="F25" s="253" t="s">
        <v>616</v>
      </c>
    </row>
    <row r="26" spans="1:6" ht="24.75" customHeight="1">
      <c r="A26" s="249" t="s">
        <v>267</v>
      </c>
      <c r="B26" s="252" t="s">
        <v>617</v>
      </c>
      <c r="C26" s="252" t="s">
        <v>618</v>
      </c>
      <c r="D26" s="252" t="s">
        <v>281</v>
      </c>
      <c r="E26" s="270" t="s">
        <v>619</v>
      </c>
      <c r="F26" s="253" t="s">
        <v>620</v>
      </c>
    </row>
    <row r="27" spans="1:6" ht="24.75" customHeight="1" thickBot="1">
      <c r="A27" s="245" t="s">
        <v>269</v>
      </c>
      <c r="B27" s="255" t="s">
        <v>621</v>
      </c>
      <c r="C27" s="255" t="s">
        <v>622</v>
      </c>
      <c r="D27" s="255" t="s">
        <v>281</v>
      </c>
      <c r="E27" s="271" t="s">
        <v>623</v>
      </c>
      <c r="F27" s="256" t="s">
        <v>624</v>
      </c>
    </row>
    <row r="30" spans="1:6" ht="16.5" thickBot="1">
      <c r="A30" s="247" t="s">
        <v>634</v>
      </c>
      <c r="B30" s="247"/>
      <c r="C30" s="247"/>
      <c r="D30" s="247"/>
      <c r="E30" s="247"/>
      <c r="F30" s="247"/>
    </row>
    <row r="31" spans="1:6" ht="15.75" thickBot="1">
      <c r="A31" s="243" t="s">
        <v>574</v>
      </c>
      <c r="B31" s="244" t="s">
        <v>1</v>
      </c>
      <c r="C31" s="244" t="s">
        <v>2</v>
      </c>
      <c r="D31" s="244" t="s">
        <v>3</v>
      </c>
      <c r="E31" s="244" t="s">
        <v>592</v>
      </c>
      <c r="F31" s="244" t="s">
        <v>563</v>
      </c>
    </row>
    <row r="32" spans="1:6" ht="24.75" customHeight="1">
      <c r="A32" s="248" t="s">
        <v>239</v>
      </c>
      <c r="B32" s="250" t="s">
        <v>635</v>
      </c>
      <c r="C32" s="250" t="s">
        <v>637</v>
      </c>
      <c r="D32" s="254" t="s">
        <v>636</v>
      </c>
      <c r="E32" s="272" t="s">
        <v>626</v>
      </c>
      <c r="F32" s="257" t="s">
        <v>627</v>
      </c>
    </row>
    <row r="33" spans="1:6" ht="24.75" customHeight="1">
      <c r="A33" s="249" t="s">
        <v>258</v>
      </c>
      <c r="B33" s="252" t="s">
        <v>638</v>
      </c>
      <c r="C33" s="252" t="s">
        <v>640</v>
      </c>
      <c r="D33" s="254" t="s">
        <v>639</v>
      </c>
      <c r="E33" s="272" t="s">
        <v>628</v>
      </c>
      <c r="F33" s="257" t="s">
        <v>629</v>
      </c>
    </row>
    <row r="34" spans="1:6" ht="24.75" customHeight="1">
      <c r="A34" s="249" t="s">
        <v>261</v>
      </c>
      <c r="B34" s="252" t="s">
        <v>641</v>
      </c>
      <c r="C34" s="252" t="s">
        <v>642</v>
      </c>
      <c r="D34" s="252" t="s">
        <v>318</v>
      </c>
      <c r="E34" s="272" t="s">
        <v>630</v>
      </c>
      <c r="F34" s="257" t="s">
        <v>631</v>
      </c>
    </row>
    <row r="35" spans="1:6" ht="24.75" customHeight="1" thickBot="1">
      <c r="A35" s="245" t="s">
        <v>263</v>
      </c>
      <c r="B35" s="255" t="s">
        <v>643</v>
      </c>
      <c r="C35" s="255" t="s">
        <v>644</v>
      </c>
      <c r="D35" s="255" t="s">
        <v>318</v>
      </c>
      <c r="E35" s="269" t="s">
        <v>632</v>
      </c>
      <c r="F35" s="246" t="s">
        <v>633</v>
      </c>
    </row>
    <row r="38" spans="1:6" ht="16.5" thickBot="1">
      <c r="A38" s="247" t="s">
        <v>645</v>
      </c>
      <c r="B38" s="247"/>
      <c r="C38" s="247"/>
      <c r="D38" s="247"/>
      <c r="E38" s="247"/>
      <c r="F38" s="247"/>
    </row>
    <row r="39" spans="1:6" ht="15.75" thickBot="1">
      <c r="A39" s="243" t="s">
        <v>574</v>
      </c>
      <c r="B39" s="244" t="s">
        <v>1</v>
      </c>
      <c r="C39" s="244" t="s">
        <v>2</v>
      </c>
      <c r="D39" s="244" t="s">
        <v>3</v>
      </c>
      <c r="E39" s="244" t="s">
        <v>592</v>
      </c>
      <c r="F39" s="244" t="s">
        <v>563</v>
      </c>
    </row>
    <row r="40" spans="1:6" ht="24.75" customHeight="1">
      <c r="A40" s="248" t="s">
        <v>239</v>
      </c>
      <c r="B40" s="250" t="s">
        <v>648</v>
      </c>
      <c r="C40" s="250" t="s">
        <v>649</v>
      </c>
      <c r="D40" s="250" t="s">
        <v>398</v>
      </c>
      <c r="E40" s="268" t="s">
        <v>628</v>
      </c>
      <c r="F40" s="251" t="s">
        <v>646</v>
      </c>
    </row>
    <row r="41" spans="1:6" ht="24.75" customHeight="1">
      <c r="A41" s="249" t="s">
        <v>258</v>
      </c>
      <c r="B41" s="252" t="s">
        <v>650</v>
      </c>
      <c r="C41" s="252" t="s">
        <v>651</v>
      </c>
      <c r="D41" s="252" t="s">
        <v>398</v>
      </c>
      <c r="E41" s="270" t="s">
        <v>652</v>
      </c>
      <c r="F41" s="253" t="s">
        <v>647</v>
      </c>
    </row>
    <row r="42" spans="1:6" ht="24.75" customHeight="1" thickBot="1">
      <c r="A42" s="245" t="s">
        <v>261</v>
      </c>
      <c r="B42" s="255" t="s">
        <v>653</v>
      </c>
      <c r="C42" s="255" t="s">
        <v>654</v>
      </c>
      <c r="D42" s="255" t="s">
        <v>398</v>
      </c>
      <c r="E42" s="271" t="s">
        <v>623</v>
      </c>
      <c r="F42" s="256" t="s">
        <v>655</v>
      </c>
    </row>
    <row r="45" spans="1:6" ht="16.5" thickBot="1">
      <c r="A45" s="247" t="s">
        <v>656</v>
      </c>
      <c r="B45" s="247"/>
      <c r="C45" s="247"/>
      <c r="D45" s="247"/>
      <c r="E45" s="247"/>
      <c r="F45" s="247"/>
    </row>
    <row r="46" spans="1:6" ht="15.75" thickBot="1">
      <c r="A46" s="243" t="s">
        <v>574</v>
      </c>
      <c r="B46" s="244" t="s">
        <v>1</v>
      </c>
      <c r="C46" s="244" t="s">
        <v>2</v>
      </c>
      <c r="D46" s="244" t="s">
        <v>3</v>
      </c>
      <c r="E46" s="244" t="s">
        <v>592</v>
      </c>
      <c r="F46" s="244" t="s">
        <v>563</v>
      </c>
    </row>
    <row r="47" spans="1:6" ht="24.75" customHeight="1">
      <c r="A47" s="248" t="s">
        <v>239</v>
      </c>
      <c r="B47" s="250" t="s">
        <v>660</v>
      </c>
      <c r="C47" s="250" t="s">
        <v>661</v>
      </c>
      <c r="D47" s="250" t="s">
        <v>662</v>
      </c>
      <c r="E47" s="268" t="s">
        <v>657</v>
      </c>
      <c r="F47" s="251" t="s">
        <v>658</v>
      </c>
    </row>
    <row r="48" spans="1:6" ht="24.75" customHeight="1" thickBot="1">
      <c r="A48" s="245" t="s">
        <v>258</v>
      </c>
      <c r="B48" s="255" t="s">
        <v>659</v>
      </c>
      <c r="C48" s="255"/>
      <c r="D48" s="255" t="s">
        <v>210</v>
      </c>
      <c r="E48" s="269" t="s">
        <v>623</v>
      </c>
      <c r="F48" s="256"/>
    </row>
    <row r="51" spans="1:6" ht="16.5" thickBot="1">
      <c r="A51" s="247" t="s">
        <v>699</v>
      </c>
      <c r="B51" s="247"/>
      <c r="C51" s="247"/>
      <c r="D51" s="247"/>
      <c r="E51" s="247"/>
      <c r="F51" s="247"/>
    </row>
    <row r="52" spans="1:6" ht="15.75" thickBot="1">
      <c r="A52" s="243" t="s">
        <v>574</v>
      </c>
      <c r="B52" s="244" t="s">
        <v>1</v>
      </c>
      <c r="C52" s="244" t="s">
        <v>2</v>
      </c>
      <c r="D52" s="244" t="s">
        <v>3</v>
      </c>
      <c r="E52" s="244" t="s">
        <v>592</v>
      </c>
      <c r="F52" s="244" t="s">
        <v>563</v>
      </c>
    </row>
    <row r="53" spans="1:6" ht="24.75" customHeight="1">
      <c r="A53" s="248" t="s">
        <v>239</v>
      </c>
      <c r="B53" s="258" t="s">
        <v>700</v>
      </c>
      <c r="C53" s="258" t="s">
        <v>75</v>
      </c>
      <c r="D53" s="258" t="s">
        <v>701</v>
      </c>
      <c r="E53" s="264" t="s">
        <v>663</v>
      </c>
      <c r="F53" s="261" t="s">
        <v>664</v>
      </c>
    </row>
    <row r="54" spans="1:6" ht="24.75" customHeight="1">
      <c r="A54" s="249" t="s">
        <v>258</v>
      </c>
      <c r="B54" s="259" t="s">
        <v>702</v>
      </c>
      <c r="C54" s="259" t="s">
        <v>703</v>
      </c>
      <c r="D54" s="259" t="s">
        <v>701</v>
      </c>
      <c r="E54" s="265" t="s">
        <v>665</v>
      </c>
      <c r="F54" s="262" t="s">
        <v>666</v>
      </c>
    </row>
    <row r="55" spans="1:6" ht="24.75" customHeight="1">
      <c r="A55" s="249" t="s">
        <v>261</v>
      </c>
      <c r="B55" s="259" t="s">
        <v>704</v>
      </c>
      <c r="C55" s="259" t="s">
        <v>705</v>
      </c>
      <c r="D55" s="259" t="s">
        <v>701</v>
      </c>
      <c r="E55" s="265" t="s">
        <v>667</v>
      </c>
      <c r="F55" s="262" t="s">
        <v>668</v>
      </c>
    </row>
    <row r="56" spans="1:6" ht="24.75" customHeight="1">
      <c r="A56" s="249" t="s">
        <v>263</v>
      </c>
      <c r="B56" s="259" t="s">
        <v>706</v>
      </c>
      <c r="C56" s="259" t="s">
        <v>707</v>
      </c>
      <c r="D56" s="259" t="s">
        <v>701</v>
      </c>
      <c r="E56" s="265" t="s">
        <v>669</v>
      </c>
      <c r="F56" s="262" t="s">
        <v>670</v>
      </c>
    </row>
    <row r="57" spans="1:6" ht="24.75" customHeight="1">
      <c r="A57" s="249" t="s">
        <v>265</v>
      </c>
      <c r="B57" s="259" t="s">
        <v>708</v>
      </c>
      <c r="C57" s="259" t="s">
        <v>709</v>
      </c>
      <c r="D57" s="259" t="s">
        <v>701</v>
      </c>
      <c r="E57" s="265" t="s">
        <v>671</v>
      </c>
      <c r="F57" s="262" t="s">
        <v>672</v>
      </c>
    </row>
    <row r="58" spans="1:6" ht="24.75" customHeight="1">
      <c r="A58" s="249" t="s">
        <v>267</v>
      </c>
      <c r="B58" s="259" t="s">
        <v>710</v>
      </c>
      <c r="C58" s="259" t="s">
        <v>711</v>
      </c>
      <c r="D58" s="259" t="s">
        <v>712</v>
      </c>
      <c r="E58" s="265" t="s">
        <v>673</v>
      </c>
      <c r="F58" s="262" t="s">
        <v>674</v>
      </c>
    </row>
    <row r="59" spans="1:6" ht="24.75" customHeight="1">
      <c r="A59" s="249" t="s">
        <v>269</v>
      </c>
      <c r="B59" s="259" t="s">
        <v>713</v>
      </c>
      <c r="C59" s="259" t="s">
        <v>714</v>
      </c>
      <c r="D59" s="259" t="s">
        <v>715</v>
      </c>
      <c r="E59" s="265" t="s">
        <v>652</v>
      </c>
      <c r="F59" s="262" t="s">
        <v>675</v>
      </c>
    </row>
    <row r="60" spans="1:6" ht="24.75" customHeight="1">
      <c r="A60" s="249" t="s">
        <v>272</v>
      </c>
      <c r="B60" s="259" t="s">
        <v>716</v>
      </c>
      <c r="C60" s="259" t="s">
        <v>717</v>
      </c>
      <c r="D60" s="259" t="s">
        <v>718</v>
      </c>
      <c r="E60" s="265" t="s">
        <v>676</v>
      </c>
      <c r="F60" s="262" t="s">
        <v>677</v>
      </c>
    </row>
    <row r="61" spans="1:6" ht="24.75" customHeight="1">
      <c r="A61" s="249" t="s">
        <v>275</v>
      </c>
      <c r="B61" s="259" t="s">
        <v>719</v>
      </c>
      <c r="C61" s="259" t="s">
        <v>721</v>
      </c>
      <c r="D61" s="259" t="s">
        <v>720</v>
      </c>
      <c r="E61" s="265" t="s">
        <v>678</v>
      </c>
      <c r="F61" s="262" t="s">
        <v>679</v>
      </c>
    </row>
    <row r="62" spans="1:6" ht="24.75" customHeight="1">
      <c r="A62" s="249" t="s">
        <v>21</v>
      </c>
      <c r="B62" s="259" t="s">
        <v>680</v>
      </c>
      <c r="C62" s="259"/>
      <c r="D62" s="259" t="s">
        <v>722</v>
      </c>
      <c r="E62" s="266" t="s">
        <v>681</v>
      </c>
      <c r="F62" s="262" t="s">
        <v>682</v>
      </c>
    </row>
    <row r="63" spans="1:6" ht="24.75" customHeight="1">
      <c r="A63" s="249" t="s">
        <v>23</v>
      </c>
      <c r="B63" s="259" t="s">
        <v>723</v>
      </c>
      <c r="C63" s="259" t="s">
        <v>724</v>
      </c>
      <c r="D63" s="259" t="s">
        <v>725</v>
      </c>
      <c r="E63" s="265" t="s">
        <v>683</v>
      </c>
      <c r="F63" s="262" t="s">
        <v>684</v>
      </c>
    </row>
    <row r="64" spans="1:6" ht="24.75" customHeight="1">
      <c r="A64" s="249" t="s">
        <v>26</v>
      </c>
      <c r="B64" s="259" t="s">
        <v>726</v>
      </c>
      <c r="C64" s="259" t="s">
        <v>727</v>
      </c>
      <c r="D64" s="259" t="s">
        <v>701</v>
      </c>
      <c r="E64" s="265" t="s">
        <v>685</v>
      </c>
      <c r="F64" s="262" t="s">
        <v>686</v>
      </c>
    </row>
    <row r="65" spans="1:6" ht="24.75" customHeight="1">
      <c r="A65" s="249" t="s">
        <v>28</v>
      </c>
      <c r="B65" s="259" t="s">
        <v>728</v>
      </c>
      <c r="C65" s="259" t="s">
        <v>729</v>
      </c>
      <c r="D65" s="259" t="s">
        <v>701</v>
      </c>
      <c r="E65" s="265" t="s">
        <v>665</v>
      </c>
      <c r="F65" s="262" t="s">
        <v>687</v>
      </c>
    </row>
    <row r="66" spans="1:6" ht="24.75" customHeight="1">
      <c r="A66" s="249" t="s">
        <v>30</v>
      </c>
      <c r="B66" s="259" t="s">
        <v>730</v>
      </c>
      <c r="C66" s="259" t="s">
        <v>731</v>
      </c>
      <c r="D66" s="259" t="s">
        <v>701</v>
      </c>
      <c r="E66" s="265" t="s">
        <v>688</v>
      </c>
      <c r="F66" s="262" t="s">
        <v>689</v>
      </c>
    </row>
    <row r="67" spans="1:6" ht="24.75" customHeight="1">
      <c r="A67" s="249" t="s">
        <v>32</v>
      </c>
      <c r="B67" s="259" t="s">
        <v>732</v>
      </c>
      <c r="C67" s="259" t="s">
        <v>733</v>
      </c>
      <c r="D67" s="259" t="s">
        <v>701</v>
      </c>
      <c r="E67" s="265" t="s">
        <v>690</v>
      </c>
      <c r="F67" s="262" t="s">
        <v>691</v>
      </c>
    </row>
    <row r="68" spans="1:6" ht="24.75" customHeight="1">
      <c r="A68" s="249" t="s">
        <v>34</v>
      </c>
      <c r="B68" s="259" t="s">
        <v>734</v>
      </c>
      <c r="C68" s="259" t="s">
        <v>735</v>
      </c>
      <c r="D68" s="259" t="s">
        <v>701</v>
      </c>
      <c r="E68" s="265" t="s">
        <v>692</v>
      </c>
      <c r="F68" s="262" t="s">
        <v>693</v>
      </c>
    </row>
    <row r="69" spans="1:6" ht="24.75" customHeight="1">
      <c r="A69" s="249" t="s">
        <v>36</v>
      </c>
      <c r="B69" s="259" t="s">
        <v>736</v>
      </c>
      <c r="C69" s="259" t="s">
        <v>737</v>
      </c>
      <c r="D69" s="259" t="s">
        <v>701</v>
      </c>
      <c r="E69" s="265" t="s">
        <v>694</v>
      </c>
      <c r="F69" s="262" t="s">
        <v>695</v>
      </c>
    </row>
    <row r="70" spans="1:6" ht="24.75" customHeight="1">
      <c r="A70" s="249" t="s">
        <v>38</v>
      </c>
      <c r="B70" s="259" t="s">
        <v>738</v>
      </c>
      <c r="C70" s="259" t="s">
        <v>739</v>
      </c>
      <c r="D70" s="259" t="s">
        <v>701</v>
      </c>
      <c r="E70" s="265" t="s">
        <v>696</v>
      </c>
      <c r="F70" s="262" t="s">
        <v>697</v>
      </c>
    </row>
    <row r="71" spans="1:6" ht="24.75" customHeight="1" thickBot="1">
      <c r="A71" s="245" t="s">
        <v>40</v>
      </c>
      <c r="B71" s="260" t="s">
        <v>740</v>
      </c>
      <c r="C71" s="260" t="s">
        <v>741</v>
      </c>
      <c r="D71" s="260" t="s">
        <v>701</v>
      </c>
      <c r="E71" s="267" t="s">
        <v>673</v>
      </c>
      <c r="F71" s="263" t="s">
        <v>698</v>
      </c>
    </row>
  </sheetData>
  <mergeCells count="48">
    <mergeCell ref="A19:F19"/>
    <mergeCell ref="A1:F1"/>
    <mergeCell ref="A30:F30"/>
    <mergeCell ref="A38:F38"/>
    <mergeCell ref="A45:F45"/>
    <mergeCell ref="A51:F51"/>
    <mergeCell ref="E15:E16"/>
    <mergeCell ref="F15:F16"/>
    <mergeCell ref="D15:D16"/>
    <mergeCell ref="C15:C16"/>
    <mergeCell ref="E7:E8"/>
    <mergeCell ref="E11:E12"/>
    <mergeCell ref="F11:F12"/>
    <mergeCell ref="D13:D14"/>
    <mergeCell ref="E13:E14"/>
    <mergeCell ref="F13:F14"/>
    <mergeCell ref="A15:A16"/>
    <mergeCell ref="B11:B12"/>
    <mergeCell ref="C11:C12"/>
    <mergeCell ref="D11:D12"/>
    <mergeCell ref="B13:B14"/>
    <mergeCell ref="C13:C14"/>
    <mergeCell ref="B15:B16"/>
    <mergeCell ref="F9:F10"/>
    <mergeCell ref="A9:A10"/>
    <mergeCell ref="A11:A12"/>
    <mergeCell ref="A13:A14"/>
    <mergeCell ref="A7:A8"/>
    <mergeCell ref="D7:D8"/>
    <mergeCell ref="C7:C8"/>
    <mergeCell ref="B7:B8"/>
    <mergeCell ref="A3:A4"/>
    <mergeCell ref="A5:A6"/>
    <mergeCell ref="B5:B6"/>
    <mergeCell ref="C5:C6"/>
    <mergeCell ref="D5:D6"/>
    <mergeCell ref="E5:E6"/>
    <mergeCell ref="F5:F6"/>
    <mergeCell ref="F7:F8"/>
    <mergeCell ref="E9:E10"/>
    <mergeCell ref="B3:B4"/>
    <mergeCell ref="C3:C4"/>
    <mergeCell ref="D3:D4"/>
    <mergeCell ref="E3:E4"/>
    <mergeCell ref="F3:F4"/>
    <mergeCell ref="B9:B10"/>
    <mergeCell ref="C9:C10"/>
    <mergeCell ref="D9:D1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9"/>
  <sheetViews>
    <sheetView workbookViewId="0" topLeftCell="A1">
      <selection activeCell="F42" sqref="F42"/>
    </sheetView>
  </sheetViews>
  <sheetFormatPr defaultColWidth="9.00390625" defaultRowHeight="12.75"/>
  <cols>
    <col min="1" max="1" width="4.125" style="0" customWidth="1"/>
    <col min="2" max="2" width="36.125" style="0" customWidth="1"/>
    <col min="3" max="3" width="19.25390625" style="0" bestFit="1" customWidth="1"/>
    <col min="4" max="4" width="14.25390625" style="0" customWidth="1"/>
    <col min="5" max="5" width="13.625" style="78" customWidth="1"/>
    <col min="6" max="6" width="13.75390625" style="78" customWidth="1"/>
    <col min="7" max="7" width="14.75390625" style="174" customWidth="1"/>
    <col min="8" max="8" width="23.375" style="197" customWidth="1"/>
  </cols>
  <sheetData>
    <row r="1" ht="12.75"/>
    <row r="2" ht="22.5" customHeight="1"/>
    <row r="3" spans="1:8" s="31" customFormat="1" ht="20.25">
      <c r="A3" s="22" t="s">
        <v>349</v>
      </c>
      <c r="E3" s="74"/>
      <c r="F3" s="74"/>
      <c r="G3" s="198"/>
      <c r="H3" s="199"/>
    </row>
    <row r="4" spans="1:8" s="31" customFormat="1" ht="42" customHeight="1" thickBot="1">
      <c r="A4" s="22"/>
      <c r="E4" s="74"/>
      <c r="F4" s="74"/>
      <c r="G4" s="198"/>
      <c r="H4" s="199"/>
    </row>
    <row r="5" spans="1:8" s="28" customFormat="1" ht="39" thickBot="1">
      <c r="A5" s="107" t="s">
        <v>0</v>
      </c>
      <c r="B5" s="107" t="s">
        <v>1</v>
      </c>
      <c r="C5" s="107" t="s">
        <v>2</v>
      </c>
      <c r="D5" s="135" t="s">
        <v>3</v>
      </c>
      <c r="E5" s="112" t="s">
        <v>403</v>
      </c>
      <c r="F5" s="113" t="s">
        <v>404</v>
      </c>
      <c r="G5" s="113" t="s">
        <v>419</v>
      </c>
      <c r="H5" s="161" t="s">
        <v>420</v>
      </c>
    </row>
    <row r="6" spans="1:8" ht="12.75">
      <c r="A6" s="193" t="s">
        <v>4</v>
      </c>
      <c r="B6" s="171" t="s">
        <v>77</v>
      </c>
      <c r="C6" s="65" t="s">
        <v>76</v>
      </c>
      <c r="D6" s="194" t="s">
        <v>380</v>
      </c>
      <c r="E6" s="195">
        <v>0</v>
      </c>
      <c r="F6" s="196">
        <v>300000</v>
      </c>
      <c r="G6" s="200" t="s">
        <v>425</v>
      </c>
      <c r="H6" s="201" t="s">
        <v>426</v>
      </c>
    </row>
    <row r="7" spans="1:8" ht="12.75">
      <c r="A7" s="136" t="s">
        <v>5</v>
      </c>
      <c r="B7" s="92" t="s">
        <v>78</v>
      </c>
      <c r="C7" s="2" t="s">
        <v>97</v>
      </c>
      <c r="D7" s="26" t="s">
        <v>380</v>
      </c>
      <c r="E7" s="75">
        <v>0</v>
      </c>
      <c r="F7" s="162">
        <v>0</v>
      </c>
      <c r="G7" s="176"/>
      <c r="H7" s="202"/>
    </row>
    <row r="8" spans="1:8" ht="12.75">
      <c r="A8" s="136" t="s">
        <v>6</v>
      </c>
      <c r="B8" s="92" t="s">
        <v>77</v>
      </c>
      <c r="C8" s="2" t="s">
        <v>7</v>
      </c>
      <c r="D8" s="26" t="s">
        <v>8</v>
      </c>
      <c r="E8" s="75">
        <v>0</v>
      </c>
      <c r="F8" s="162">
        <v>0</v>
      </c>
      <c r="G8" s="176"/>
      <c r="H8" s="202"/>
    </row>
    <row r="9" spans="1:8" ht="12.75">
      <c r="A9" s="136" t="s">
        <v>9</v>
      </c>
      <c r="B9" s="92" t="s">
        <v>365</v>
      </c>
      <c r="C9" s="2" t="s">
        <v>10</v>
      </c>
      <c r="D9" s="26" t="s">
        <v>380</v>
      </c>
      <c r="E9" s="75">
        <v>0</v>
      </c>
      <c r="F9" s="162">
        <v>0</v>
      </c>
      <c r="G9" s="176"/>
      <c r="H9" s="202"/>
    </row>
    <row r="10" spans="1:8" s="39" customFormat="1" ht="12.75">
      <c r="A10" s="137" t="s">
        <v>11</v>
      </c>
      <c r="B10" s="40" t="s">
        <v>366</v>
      </c>
      <c r="C10" s="37" t="s">
        <v>12</v>
      </c>
      <c r="D10" s="38" t="s">
        <v>380</v>
      </c>
      <c r="E10" s="76">
        <v>12000</v>
      </c>
      <c r="F10" s="163">
        <v>0</v>
      </c>
      <c r="G10" s="176" t="s">
        <v>427</v>
      </c>
      <c r="H10" s="203" t="s">
        <v>428</v>
      </c>
    </row>
    <row r="11" spans="1:8" ht="12.75">
      <c r="A11" s="136" t="s">
        <v>13</v>
      </c>
      <c r="B11" s="92" t="s">
        <v>79</v>
      </c>
      <c r="C11" s="2" t="s">
        <v>98</v>
      </c>
      <c r="D11" s="26" t="s">
        <v>380</v>
      </c>
      <c r="E11" s="75">
        <v>562000</v>
      </c>
      <c r="F11" s="162">
        <v>1000000</v>
      </c>
      <c r="G11" s="176" t="s">
        <v>429</v>
      </c>
      <c r="H11" s="203" t="s">
        <v>430</v>
      </c>
    </row>
    <row r="12" spans="1:8" ht="12.75">
      <c r="A12" s="136" t="s">
        <v>14</v>
      </c>
      <c r="B12" s="92" t="s">
        <v>366</v>
      </c>
      <c r="C12" s="2" t="s">
        <v>15</v>
      </c>
      <c r="D12" s="26" t="s">
        <v>382</v>
      </c>
      <c r="E12" s="76">
        <v>0</v>
      </c>
      <c r="F12" s="163">
        <v>0</v>
      </c>
      <c r="G12" s="176"/>
      <c r="H12" s="202"/>
    </row>
    <row r="13" spans="1:8" s="39" customFormat="1" ht="12.75">
      <c r="A13" s="137" t="s">
        <v>17</v>
      </c>
      <c r="B13" s="40" t="s">
        <v>366</v>
      </c>
      <c r="C13" s="37" t="s">
        <v>18</v>
      </c>
      <c r="D13" s="38" t="s">
        <v>8</v>
      </c>
      <c r="E13" s="76">
        <v>0</v>
      </c>
      <c r="F13" s="163">
        <v>0</v>
      </c>
      <c r="G13" s="176"/>
      <c r="H13" s="202"/>
    </row>
    <row r="14" spans="1:8" s="39" customFormat="1" ht="12.75">
      <c r="A14" s="137" t="s">
        <v>19</v>
      </c>
      <c r="B14" s="40" t="s">
        <v>81</v>
      </c>
      <c r="C14" s="37" t="s">
        <v>20</v>
      </c>
      <c r="D14" s="38" t="s">
        <v>380</v>
      </c>
      <c r="E14" s="75">
        <v>1200000</v>
      </c>
      <c r="F14" s="162">
        <v>100000</v>
      </c>
      <c r="G14" s="176" t="s">
        <v>431</v>
      </c>
      <c r="H14" s="203" t="s">
        <v>432</v>
      </c>
    </row>
    <row r="15" spans="1:8" ht="25.5">
      <c r="A15" s="136" t="s">
        <v>21</v>
      </c>
      <c r="B15" s="92" t="s">
        <v>367</v>
      </c>
      <c r="C15" s="2" t="s">
        <v>22</v>
      </c>
      <c r="D15" s="26" t="s">
        <v>8</v>
      </c>
      <c r="E15" s="75">
        <v>2000</v>
      </c>
      <c r="F15" s="162">
        <v>0</v>
      </c>
      <c r="G15" s="176" t="s">
        <v>558</v>
      </c>
      <c r="H15" s="203" t="s">
        <v>559</v>
      </c>
    </row>
    <row r="16" spans="1:8" ht="12.75">
      <c r="A16" s="136" t="s">
        <v>23</v>
      </c>
      <c r="B16" s="92" t="s">
        <v>368</v>
      </c>
      <c r="C16" s="2" t="s">
        <v>24</v>
      </c>
      <c r="D16" s="26" t="s">
        <v>25</v>
      </c>
      <c r="E16" s="76">
        <v>0</v>
      </c>
      <c r="F16" s="163">
        <v>0</v>
      </c>
      <c r="G16" s="176"/>
      <c r="H16" s="202"/>
    </row>
    <row r="17" spans="1:8" s="39" customFormat="1" ht="12.75">
      <c r="A17" s="137" t="s">
        <v>26</v>
      </c>
      <c r="B17" s="40" t="s">
        <v>366</v>
      </c>
      <c r="C17" s="37" t="s">
        <v>27</v>
      </c>
      <c r="D17" s="38" t="s">
        <v>380</v>
      </c>
      <c r="E17" s="75">
        <v>200000</v>
      </c>
      <c r="F17" s="162">
        <v>5000</v>
      </c>
      <c r="G17" s="176" t="s">
        <v>433</v>
      </c>
      <c r="H17" s="203" t="s">
        <v>434</v>
      </c>
    </row>
    <row r="18" spans="1:8" ht="12.75">
      <c r="A18" s="136" t="s">
        <v>28</v>
      </c>
      <c r="B18" s="92" t="s">
        <v>369</v>
      </c>
      <c r="C18" s="2" t="s">
        <v>29</v>
      </c>
      <c r="D18" s="26" t="s">
        <v>380</v>
      </c>
      <c r="E18" s="76">
        <v>0</v>
      </c>
      <c r="F18" s="163">
        <v>0</v>
      </c>
      <c r="G18" s="176"/>
      <c r="H18" s="202"/>
    </row>
    <row r="19" spans="1:8" s="39" customFormat="1" ht="28.5" customHeight="1">
      <c r="A19" s="137" t="s">
        <v>30</v>
      </c>
      <c r="B19" s="40" t="s">
        <v>370</v>
      </c>
      <c r="C19" s="37" t="s">
        <v>31</v>
      </c>
      <c r="D19" s="38" t="s">
        <v>380</v>
      </c>
      <c r="E19" s="76">
        <v>650000</v>
      </c>
      <c r="F19" s="163">
        <v>630000</v>
      </c>
      <c r="G19" s="176" t="s">
        <v>435</v>
      </c>
      <c r="H19" s="203" t="s">
        <v>436</v>
      </c>
    </row>
    <row r="20" spans="1:8" s="42" customFormat="1" ht="24" customHeight="1">
      <c r="A20" s="138" t="s">
        <v>32</v>
      </c>
      <c r="B20" s="40" t="s">
        <v>371</v>
      </c>
      <c r="C20" s="40" t="s">
        <v>33</v>
      </c>
      <c r="D20" s="41" t="s">
        <v>380</v>
      </c>
      <c r="E20" s="75">
        <v>2100000</v>
      </c>
      <c r="F20" s="162">
        <v>650000</v>
      </c>
      <c r="G20" s="176" t="s">
        <v>457</v>
      </c>
      <c r="H20" s="204" t="s">
        <v>437</v>
      </c>
    </row>
    <row r="21" spans="1:8" ht="12.75">
      <c r="A21" s="136" t="s">
        <v>34</v>
      </c>
      <c r="B21" s="92" t="s">
        <v>372</v>
      </c>
      <c r="C21" s="2" t="s">
        <v>35</v>
      </c>
      <c r="D21" s="26" t="s">
        <v>380</v>
      </c>
      <c r="E21" s="75">
        <v>750000</v>
      </c>
      <c r="F21" s="164">
        <v>750000</v>
      </c>
      <c r="G21" s="176" t="s">
        <v>438</v>
      </c>
      <c r="H21" s="203" t="s">
        <v>439</v>
      </c>
    </row>
    <row r="22" spans="1:8" s="39" customFormat="1" ht="30.75" customHeight="1">
      <c r="A22" s="137" t="s">
        <v>36</v>
      </c>
      <c r="B22" s="40" t="s">
        <v>84</v>
      </c>
      <c r="C22" s="110" t="s">
        <v>37</v>
      </c>
      <c r="D22" s="111" t="s">
        <v>380</v>
      </c>
      <c r="E22" s="75">
        <v>2800000</v>
      </c>
      <c r="F22" s="162">
        <v>63000</v>
      </c>
      <c r="G22" s="176" t="s">
        <v>456</v>
      </c>
      <c r="H22" s="203" t="s">
        <v>440</v>
      </c>
    </row>
    <row r="23" spans="1:8" ht="32.25" customHeight="1">
      <c r="A23" s="136" t="s">
        <v>38</v>
      </c>
      <c r="B23" s="92" t="s">
        <v>85</v>
      </c>
      <c r="C23" s="2" t="s">
        <v>39</v>
      </c>
      <c r="D23" s="26" t="s">
        <v>380</v>
      </c>
      <c r="E23" s="75">
        <v>346000</v>
      </c>
      <c r="F23" s="162"/>
      <c r="G23" s="176" t="s">
        <v>455</v>
      </c>
      <c r="H23" s="203" t="s">
        <v>441</v>
      </c>
    </row>
    <row r="24" spans="1:8" ht="25.5">
      <c r="A24" s="136" t="s">
        <v>40</v>
      </c>
      <c r="B24" s="92" t="s">
        <v>86</v>
      </c>
      <c r="C24" s="2" t="s">
        <v>41</v>
      </c>
      <c r="D24" s="26" t="s">
        <v>380</v>
      </c>
      <c r="E24" s="75"/>
      <c r="F24" s="162">
        <v>670000</v>
      </c>
      <c r="G24" s="176" t="s">
        <v>454</v>
      </c>
      <c r="H24" s="203" t="s">
        <v>442</v>
      </c>
    </row>
    <row r="25" spans="1:8" s="39" customFormat="1" ht="25.5">
      <c r="A25" s="137" t="s">
        <v>42</v>
      </c>
      <c r="B25" s="40" t="s">
        <v>95</v>
      </c>
      <c r="C25" s="37" t="s">
        <v>43</v>
      </c>
      <c r="D25" s="38" t="s">
        <v>8</v>
      </c>
      <c r="E25" s="76">
        <v>0</v>
      </c>
      <c r="F25" s="163">
        <v>770000</v>
      </c>
      <c r="G25" s="176" t="s">
        <v>443</v>
      </c>
      <c r="H25" s="202"/>
    </row>
    <row r="26" spans="1:8" ht="12.75">
      <c r="A26" s="136" t="s">
        <v>44</v>
      </c>
      <c r="B26" s="92" t="s">
        <v>87</v>
      </c>
      <c r="C26" s="2" t="s">
        <v>45</v>
      </c>
      <c r="D26" s="26" t="s">
        <v>382</v>
      </c>
      <c r="E26" s="75">
        <v>0</v>
      </c>
      <c r="F26" s="162">
        <v>0</v>
      </c>
      <c r="G26" s="176"/>
      <c r="H26" s="202"/>
    </row>
    <row r="27" spans="1:8" s="39" customFormat="1" ht="25.5">
      <c r="A27" s="137" t="s">
        <v>46</v>
      </c>
      <c r="B27" s="40" t="s">
        <v>373</v>
      </c>
      <c r="C27" s="37" t="s">
        <v>47</v>
      </c>
      <c r="D27" s="38" t="s">
        <v>380</v>
      </c>
      <c r="E27" s="76">
        <v>0</v>
      </c>
      <c r="F27" s="163">
        <v>1300000</v>
      </c>
      <c r="G27" s="176" t="s">
        <v>458</v>
      </c>
      <c r="H27" s="203" t="s">
        <v>444</v>
      </c>
    </row>
    <row r="28" spans="1:8" ht="12.75">
      <c r="A28" s="136" t="s">
        <v>48</v>
      </c>
      <c r="B28" s="92" t="s">
        <v>88</v>
      </c>
      <c r="C28" s="2" t="s">
        <v>49</v>
      </c>
      <c r="D28" s="26" t="s">
        <v>25</v>
      </c>
      <c r="E28" s="75">
        <v>0</v>
      </c>
      <c r="F28" s="162">
        <v>0</v>
      </c>
      <c r="G28" s="176"/>
      <c r="H28" s="202"/>
    </row>
    <row r="29" spans="1:8" ht="25.5">
      <c r="A29" s="136" t="s">
        <v>50</v>
      </c>
      <c r="B29" s="92" t="s">
        <v>89</v>
      </c>
      <c r="C29" s="2" t="s">
        <v>96</v>
      </c>
      <c r="D29" s="26" t="s">
        <v>380</v>
      </c>
      <c r="E29" s="75">
        <v>400000</v>
      </c>
      <c r="F29" s="162">
        <v>450000</v>
      </c>
      <c r="G29" s="176" t="s">
        <v>445</v>
      </c>
      <c r="H29" s="203" t="s">
        <v>446</v>
      </c>
    </row>
    <row r="30" spans="1:8" ht="25.5">
      <c r="A30" s="137" t="s">
        <v>51</v>
      </c>
      <c r="B30" s="40" t="s">
        <v>90</v>
      </c>
      <c r="C30" s="37" t="s">
        <v>52</v>
      </c>
      <c r="D30" s="38" t="s">
        <v>380</v>
      </c>
      <c r="E30" s="75">
        <v>1200000</v>
      </c>
      <c r="F30" s="162">
        <v>200000</v>
      </c>
      <c r="G30" s="176" t="s">
        <v>447</v>
      </c>
      <c r="H30" s="203" t="s">
        <v>448</v>
      </c>
    </row>
    <row r="31" spans="1:8" ht="12.75">
      <c r="A31" s="136" t="s">
        <v>53</v>
      </c>
      <c r="B31" s="92" t="s">
        <v>91</v>
      </c>
      <c r="C31" s="2" t="s">
        <v>54</v>
      </c>
      <c r="D31" s="26" t="s">
        <v>383</v>
      </c>
      <c r="E31" s="75">
        <v>0</v>
      </c>
      <c r="F31" s="162">
        <v>0</v>
      </c>
      <c r="G31" s="176"/>
      <c r="H31" s="202"/>
    </row>
    <row r="32" spans="1:8" ht="12.75">
      <c r="A32" s="136" t="s">
        <v>55</v>
      </c>
      <c r="B32" s="92" t="s">
        <v>90</v>
      </c>
      <c r="C32" s="2" t="s">
        <v>56</v>
      </c>
      <c r="D32" s="26" t="s">
        <v>380</v>
      </c>
      <c r="E32" s="75">
        <v>0</v>
      </c>
      <c r="F32" s="162">
        <v>0</v>
      </c>
      <c r="G32" s="176"/>
      <c r="H32" s="202"/>
    </row>
    <row r="33" spans="1:8" ht="12.75">
      <c r="A33" s="136" t="s">
        <v>57</v>
      </c>
      <c r="B33" s="92" t="s">
        <v>92</v>
      </c>
      <c r="C33" s="2" t="s">
        <v>58</v>
      </c>
      <c r="D33" s="26" t="s">
        <v>380</v>
      </c>
      <c r="E33" s="75">
        <v>0</v>
      </c>
      <c r="F33" s="162">
        <v>0</v>
      </c>
      <c r="G33" s="176"/>
      <c r="H33" s="202"/>
    </row>
    <row r="34" spans="1:8" ht="12.75">
      <c r="A34" s="136" t="s">
        <v>59</v>
      </c>
      <c r="B34" s="92" t="s">
        <v>93</v>
      </c>
      <c r="C34" s="2" t="s">
        <v>60</v>
      </c>
      <c r="D34" s="26" t="s">
        <v>380</v>
      </c>
      <c r="E34" s="75">
        <v>0</v>
      </c>
      <c r="F34" s="162">
        <v>0</v>
      </c>
      <c r="G34" s="176"/>
      <c r="H34" s="202"/>
    </row>
    <row r="35" spans="1:8" ht="12.75">
      <c r="A35" s="136" t="s">
        <v>61</v>
      </c>
      <c r="B35" s="92" t="s">
        <v>94</v>
      </c>
      <c r="C35" s="2" t="s">
        <v>62</v>
      </c>
      <c r="D35" s="26" t="s">
        <v>380</v>
      </c>
      <c r="E35" s="75">
        <v>0</v>
      </c>
      <c r="F35" s="162">
        <v>0</v>
      </c>
      <c r="G35" s="176"/>
      <c r="H35" s="202"/>
    </row>
    <row r="36" spans="1:8" ht="38.25">
      <c r="A36" s="136" t="s">
        <v>63</v>
      </c>
      <c r="B36" s="92" t="s">
        <v>374</v>
      </c>
      <c r="C36" s="2" t="s">
        <v>64</v>
      </c>
      <c r="D36" s="24" t="s">
        <v>381</v>
      </c>
      <c r="E36" s="75">
        <v>70000</v>
      </c>
      <c r="F36" s="162"/>
      <c r="G36" s="176" t="s">
        <v>449</v>
      </c>
      <c r="H36" s="203" t="s">
        <v>450</v>
      </c>
    </row>
    <row r="37" spans="1:8" s="39" customFormat="1" ht="25.5">
      <c r="A37" s="137" t="s">
        <v>65</v>
      </c>
      <c r="B37" s="40" t="s">
        <v>375</v>
      </c>
      <c r="C37" s="37" t="s">
        <v>66</v>
      </c>
      <c r="D37" s="38" t="s">
        <v>380</v>
      </c>
      <c r="E37" s="76"/>
      <c r="F37" s="163">
        <v>1000000</v>
      </c>
      <c r="G37" s="176" t="s">
        <v>451</v>
      </c>
      <c r="H37" s="203" t="s">
        <v>452</v>
      </c>
    </row>
    <row r="38" spans="1:8" s="39" customFormat="1" ht="38.25">
      <c r="A38" s="137" t="s">
        <v>67</v>
      </c>
      <c r="B38" s="40" t="s">
        <v>376</v>
      </c>
      <c r="C38" s="37" t="s">
        <v>60</v>
      </c>
      <c r="D38" s="38" t="s">
        <v>380</v>
      </c>
      <c r="E38" s="76">
        <v>80000</v>
      </c>
      <c r="F38" s="163">
        <v>260000</v>
      </c>
      <c r="G38" s="176" t="s">
        <v>453</v>
      </c>
      <c r="H38" s="203" t="s">
        <v>459</v>
      </c>
    </row>
    <row r="39" spans="1:8" ht="25.5">
      <c r="A39" s="136" t="s">
        <v>68</v>
      </c>
      <c r="B39" s="92" t="s">
        <v>377</v>
      </c>
      <c r="C39" s="2" t="s">
        <v>69</v>
      </c>
      <c r="D39" s="26" t="s">
        <v>380</v>
      </c>
      <c r="E39" s="77">
        <v>400000</v>
      </c>
      <c r="F39" s="165">
        <v>900000</v>
      </c>
      <c r="G39" s="176" t="s">
        <v>460</v>
      </c>
      <c r="H39" s="203" t="s">
        <v>461</v>
      </c>
    </row>
    <row r="40" spans="1:8" ht="25.5">
      <c r="A40" s="136" t="s">
        <v>70</v>
      </c>
      <c r="B40" s="92" t="s">
        <v>378</v>
      </c>
      <c r="C40" s="2" t="s">
        <v>71</v>
      </c>
      <c r="D40" s="26" t="s">
        <v>380</v>
      </c>
      <c r="E40" s="75">
        <v>50000</v>
      </c>
      <c r="F40" s="166"/>
      <c r="G40" s="176" t="s">
        <v>464</v>
      </c>
      <c r="H40" s="203" t="s">
        <v>463</v>
      </c>
    </row>
    <row r="41" spans="1:8" s="39" customFormat="1" ht="25.5">
      <c r="A41" s="137" t="s">
        <v>72</v>
      </c>
      <c r="B41" s="40" t="s">
        <v>379</v>
      </c>
      <c r="C41" s="37" t="s">
        <v>73</v>
      </c>
      <c r="D41" s="38" t="s">
        <v>380</v>
      </c>
      <c r="E41" s="76">
        <v>100000</v>
      </c>
      <c r="F41" s="163">
        <v>0</v>
      </c>
      <c r="G41" s="176" t="s">
        <v>462</v>
      </c>
      <c r="H41" s="203" t="s">
        <v>463</v>
      </c>
    </row>
    <row r="42" spans="1:8" ht="26.25" thickBot="1">
      <c r="A42" s="139" t="s">
        <v>74</v>
      </c>
      <c r="B42" s="106" t="s">
        <v>350</v>
      </c>
      <c r="C42" s="6" t="s">
        <v>75</v>
      </c>
      <c r="D42" s="50" t="s">
        <v>380</v>
      </c>
      <c r="E42" s="140">
        <v>0</v>
      </c>
      <c r="F42" s="167">
        <v>500000</v>
      </c>
      <c r="G42" s="205" t="s">
        <v>465</v>
      </c>
      <c r="H42" s="206" t="s">
        <v>466</v>
      </c>
    </row>
    <row r="43" spans="5:7" ht="18" customHeight="1" thickBot="1">
      <c r="E43" s="120">
        <f>SUM(E6:E42)</f>
        <v>10922000</v>
      </c>
      <c r="F43" s="120">
        <f>SUM(F6:F42)</f>
        <v>9548000</v>
      </c>
      <c r="G43" s="175"/>
    </row>
    <row r="44" spans="1:6" ht="12.75">
      <c r="A44" s="114"/>
      <c r="B44" s="114"/>
      <c r="C44" s="114"/>
      <c r="D44" s="114"/>
      <c r="E44" s="115"/>
      <c r="F44" s="116"/>
    </row>
    <row r="45" ht="12.75">
      <c r="E45" s="101"/>
    </row>
    <row r="47" spans="2:4" ht="15">
      <c r="B47" s="117"/>
      <c r="C47" s="11"/>
      <c r="D47" s="11"/>
    </row>
    <row r="48" spans="2:4" ht="12.75">
      <c r="B48" s="118"/>
      <c r="C48" s="118"/>
      <c r="D48" s="118"/>
    </row>
    <row r="49" spans="2:4" ht="12.75">
      <c r="B49" s="11"/>
      <c r="C49" s="11"/>
      <c r="D49" s="11"/>
    </row>
  </sheetData>
  <hyperlinks>
    <hyperlink ref="H6" r:id="rId1" display="zus.cb@mybox.cz"/>
    <hyperlink ref="H10" r:id="rId2" display="gymji@pvtnet.cz"/>
    <hyperlink ref="H11" r:id="rId3" display="konzcb@volny.cz"/>
    <hyperlink ref="H14" r:id="rId4" display="skola@oacb.cz"/>
    <hyperlink ref="H17" r:id="rId5" display="info@gymceska.cz"/>
    <hyperlink ref="H19" r:id="rId6" display="vejsada@spsstavcb.cz"/>
    <hyperlink ref="H20" r:id="rId7" display="reditel@souasosautocb.cz"/>
    <hyperlink ref="H21" r:id="rId8" display="skola@sps-se.budnet.cz"/>
    <hyperlink ref="H22" r:id="rId9" display="zdravka@mbox.vol.cz"/>
    <hyperlink ref="H23" r:id="rId10" display="novotny@voscb.cz"/>
    <hyperlink ref="H24" r:id="rId11" display="specskoly.cb@cmail.cz"/>
    <hyperlink ref="H27" r:id="rId12" display="specmscb@mybox.cz"/>
    <hyperlink ref="H29" r:id="rId13" display="ddm@ddmcb.cz"/>
    <hyperlink ref="H30" r:id="rId14" display="info@dom-ml-hol.cb.cz"/>
    <hyperlink ref="H36" r:id="rId15" display="isscop@volny.cz"/>
    <hyperlink ref="H37" r:id="rId16" display="neubauerova@issocb.cz"/>
    <hyperlink ref="H38" r:id="rId17" display="sekretariat@issstavcb.cz"/>
    <hyperlink ref="H39" r:id="rId18" display="sekret@iss-osp.cz"/>
    <hyperlink ref="H40" r:id="rId19" display="jhoudkova@isscrcb.cz"/>
    <hyperlink ref="H41" r:id="rId20" display="jhoudkova@isscrcb.cz"/>
    <hyperlink ref="H42" r:id="rId21" display="info@sggcb.cz"/>
    <hyperlink ref="H15" r:id="rId22" display="souts@tsnh-net.cz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5"/>
  <legacyDrawing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23" sqref="C23"/>
    </sheetView>
  </sheetViews>
  <sheetFormatPr defaultColWidth="9.00390625" defaultRowHeight="12.75"/>
  <cols>
    <col min="1" max="1" width="6.125" style="0" customWidth="1"/>
    <col min="2" max="2" width="39.375" style="0" customWidth="1"/>
    <col min="3" max="3" width="15.375" style="0" bestFit="1" customWidth="1"/>
    <col min="4" max="4" width="9.875" style="0" bestFit="1" customWidth="1"/>
    <col min="5" max="5" width="14.00390625" style="44" customWidth="1"/>
    <col min="6" max="6" width="14.625" style="44" customWidth="1"/>
    <col min="7" max="7" width="17.75390625" style="209" customWidth="1"/>
    <col min="8" max="8" width="21.375" style="197" customWidth="1"/>
  </cols>
  <sheetData>
    <row r="1" spans="5:8" s="32" customFormat="1" ht="20.25">
      <c r="E1" s="72"/>
      <c r="F1" s="72"/>
      <c r="G1" s="207"/>
      <c r="H1" s="208"/>
    </row>
    <row r="2" ht="20.25">
      <c r="A2" s="22" t="s">
        <v>351</v>
      </c>
    </row>
    <row r="3" ht="13.5" thickBot="1"/>
    <row r="4" spans="1:8" s="28" customFormat="1" ht="39" thickBot="1">
      <c r="A4" s="107" t="s">
        <v>0</v>
      </c>
      <c r="B4" s="107" t="s">
        <v>1</v>
      </c>
      <c r="C4" s="107" t="s">
        <v>2</v>
      </c>
      <c r="D4" s="135" t="s">
        <v>3</v>
      </c>
      <c r="E4" s="112" t="s">
        <v>403</v>
      </c>
      <c r="F4" s="113" t="s">
        <v>404</v>
      </c>
      <c r="G4" s="113" t="s">
        <v>467</v>
      </c>
      <c r="H4" s="161" t="s">
        <v>420</v>
      </c>
    </row>
    <row r="5" spans="1:8" s="11" customFormat="1" ht="12.75">
      <c r="A5" s="122" t="s">
        <v>102</v>
      </c>
      <c r="B5" s="13" t="s">
        <v>204</v>
      </c>
      <c r="C5" s="13" t="s">
        <v>240</v>
      </c>
      <c r="D5" s="49" t="s">
        <v>241</v>
      </c>
      <c r="E5" s="141">
        <v>1500000</v>
      </c>
      <c r="F5" s="126">
        <v>1350000</v>
      </c>
      <c r="G5" s="200" t="s">
        <v>468</v>
      </c>
      <c r="H5" s="201" t="s">
        <v>469</v>
      </c>
    </row>
    <row r="6" spans="1:8" ht="12.75">
      <c r="A6" s="127" t="s">
        <v>103</v>
      </c>
      <c r="B6" s="27" t="s">
        <v>90</v>
      </c>
      <c r="C6" s="27" t="s">
        <v>394</v>
      </c>
      <c r="D6" s="25" t="s">
        <v>242</v>
      </c>
      <c r="E6" s="47">
        <v>0</v>
      </c>
      <c r="F6" s="73">
        <v>0</v>
      </c>
      <c r="G6" s="210"/>
      <c r="H6" s="202"/>
    </row>
    <row r="7" spans="1:8" ht="12.75">
      <c r="A7" s="142" t="s">
        <v>105</v>
      </c>
      <c r="B7" s="3" t="s">
        <v>366</v>
      </c>
      <c r="C7" s="3" t="s">
        <v>361</v>
      </c>
      <c r="D7" s="24" t="s">
        <v>241</v>
      </c>
      <c r="E7" s="47">
        <v>0</v>
      </c>
      <c r="F7" s="73">
        <v>0</v>
      </c>
      <c r="G7" s="210"/>
      <c r="H7" s="202"/>
    </row>
    <row r="8" spans="1:8" ht="12.75">
      <c r="A8" s="142" t="s">
        <v>108</v>
      </c>
      <c r="B8" s="3" t="s">
        <v>393</v>
      </c>
      <c r="C8" s="3" t="s">
        <v>243</v>
      </c>
      <c r="D8" s="24" t="s">
        <v>242</v>
      </c>
      <c r="E8" s="47">
        <v>0</v>
      </c>
      <c r="F8" s="73">
        <v>0</v>
      </c>
      <c r="G8" s="210"/>
      <c r="H8" s="202"/>
    </row>
    <row r="9" spans="1:8" ht="12.75">
      <c r="A9" s="142" t="s">
        <v>110</v>
      </c>
      <c r="B9" s="3" t="s">
        <v>244</v>
      </c>
      <c r="C9" s="3" t="s">
        <v>245</v>
      </c>
      <c r="D9" s="24" t="s">
        <v>241</v>
      </c>
      <c r="E9" s="47">
        <v>0</v>
      </c>
      <c r="F9" s="73">
        <v>0</v>
      </c>
      <c r="G9" s="210"/>
      <c r="H9" s="202"/>
    </row>
    <row r="10" spans="1:8" ht="12.75">
      <c r="A10" s="142" t="s">
        <v>114</v>
      </c>
      <c r="B10" s="3" t="s">
        <v>246</v>
      </c>
      <c r="C10" s="3" t="s">
        <v>247</v>
      </c>
      <c r="D10" s="24" t="s">
        <v>241</v>
      </c>
      <c r="E10" s="47">
        <v>0</v>
      </c>
      <c r="F10" s="73">
        <v>0</v>
      </c>
      <c r="G10" s="210"/>
      <c r="H10" s="202"/>
    </row>
    <row r="11" spans="1:8" ht="25.5">
      <c r="A11" s="142" t="s">
        <v>117</v>
      </c>
      <c r="B11" s="3" t="s">
        <v>248</v>
      </c>
      <c r="C11" s="3" t="s">
        <v>249</v>
      </c>
      <c r="D11" s="24" t="s">
        <v>242</v>
      </c>
      <c r="E11" s="47">
        <v>530000</v>
      </c>
      <c r="F11" s="73">
        <v>60000</v>
      </c>
      <c r="G11" s="210" t="s">
        <v>470</v>
      </c>
      <c r="H11" s="203" t="s">
        <v>471</v>
      </c>
    </row>
    <row r="12" spans="1:8" ht="12.75">
      <c r="A12" s="143" t="s">
        <v>119</v>
      </c>
      <c r="B12" s="12" t="s">
        <v>390</v>
      </c>
      <c r="C12" s="12" t="s">
        <v>250</v>
      </c>
      <c r="D12" s="34" t="s">
        <v>251</v>
      </c>
      <c r="E12" s="47">
        <v>0</v>
      </c>
      <c r="F12" s="73">
        <v>0</v>
      </c>
      <c r="G12" s="210"/>
      <c r="H12" s="202"/>
    </row>
    <row r="13" spans="1:8" ht="12.75">
      <c r="A13" s="143" t="s">
        <v>122</v>
      </c>
      <c r="B13" s="12" t="s">
        <v>390</v>
      </c>
      <c r="C13" s="12" t="s">
        <v>252</v>
      </c>
      <c r="D13" s="34" t="s">
        <v>242</v>
      </c>
      <c r="E13" s="47">
        <v>0</v>
      </c>
      <c r="F13" s="73">
        <v>0</v>
      </c>
      <c r="G13" s="210"/>
      <c r="H13" s="202"/>
    </row>
    <row r="14" spans="1:8" ht="25.5">
      <c r="A14" s="143" t="s">
        <v>161</v>
      </c>
      <c r="B14" s="91" t="s">
        <v>254</v>
      </c>
      <c r="C14" s="12" t="s">
        <v>255</v>
      </c>
      <c r="D14" s="34" t="s">
        <v>241</v>
      </c>
      <c r="E14" s="47">
        <v>15000</v>
      </c>
      <c r="F14" s="73"/>
      <c r="G14" s="210" t="s">
        <v>472</v>
      </c>
      <c r="H14" s="203" t="s">
        <v>473</v>
      </c>
    </row>
    <row r="15" spans="1:8" ht="12.75">
      <c r="A15" s="143" t="s">
        <v>164</v>
      </c>
      <c r="B15" s="12" t="s">
        <v>77</v>
      </c>
      <c r="C15" s="12" t="s">
        <v>256</v>
      </c>
      <c r="D15" s="34" t="s">
        <v>241</v>
      </c>
      <c r="E15" s="47">
        <v>0</v>
      </c>
      <c r="F15" s="73">
        <v>0</v>
      </c>
      <c r="G15" s="210"/>
      <c r="H15" s="202"/>
    </row>
    <row r="16" spans="1:8" ht="12.75">
      <c r="A16" s="143" t="s">
        <v>167</v>
      </c>
      <c r="B16" s="12" t="s">
        <v>77</v>
      </c>
      <c r="C16" s="12" t="s">
        <v>257</v>
      </c>
      <c r="D16" s="34" t="s">
        <v>242</v>
      </c>
      <c r="E16" s="47">
        <v>0</v>
      </c>
      <c r="F16" s="73">
        <v>0</v>
      </c>
      <c r="G16" s="210"/>
      <c r="H16" s="202"/>
    </row>
    <row r="17" spans="1:8" ht="13.5" thickBot="1">
      <c r="A17" s="129" t="s">
        <v>169</v>
      </c>
      <c r="B17" s="60" t="s">
        <v>140</v>
      </c>
      <c r="C17" s="60" t="s">
        <v>395</v>
      </c>
      <c r="D17" s="61" t="s">
        <v>242</v>
      </c>
      <c r="E17" s="53">
        <v>0</v>
      </c>
      <c r="F17" s="168">
        <v>0</v>
      </c>
      <c r="G17" s="211"/>
      <c r="H17" s="212"/>
    </row>
    <row r="18" spans="5:6" ht="13.5" thickBot="1">
      <c r="E18" s="120">
        <f>SUM(E5:E17)</f>
        <v>2045000</v>
      </c>
      <c r="F18" s="120">
        <f>SUM(F5:F17)</f>
        <v>1410000</v>
      </c>
    </row>
  </sheetData>
  <hyperlinks>
    <hyperlink ref="H5" r:id="rId1" display="dd.zichovec@sendme.cz"/>
    <hyperlink ref="H11" r:id="rId2" display="spve@iol.cz"/>
    <hyperlink ref="H14" r:id="rId3" display="spgspt@nettel.c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1" sqref="G1:H16384"/>
    </sheetView>
  </sheetViews>
  <sheetFormatPr defaultColWidth="9.00390625" defaultRowHeight="12.75"/>
  <cols>
    <col min="1" max="1" width="6.25390625" style="0" customWidth="1"/>
    <col min="2" max="2" width="32.625" style="169" customWidth="1"/>
    <col min="3" max="3" width="19.375" style="0" customWidth="1"/>
    <col min="4" max="4" width="10.25390625" style="0" customWidth="1"/>
    <col min="5" max="5" width="13.625" style="44" customWidth="1"/>
    <col min="6" max="6" width="13.75390625" style="44" customWidth="1"/>
    <col min="7" max="7" width="15.875" style="174" customWidth="1"/>
    <col min="8" max="8" width="22.625" style="197" customWidth="1"/>
  </cols>
  <sheetData>
    <row r="1" spans="2:8" s="32" customFormat="1" ht="20.25">
      <c r="B1" s="33"/>
      <c r="D1" s="33"/>
      <c r="E1" s="43"/>
      <c r="F1" s="43"/>
      <c r="G1" s="173"/>
      <c r="H1" s="208"/>
    </row>
    <row r="2" ht="20.25">
      <c r="A2" s="22" t="s">
        <v>352</v>
      </c>
    </row>
    <row r="3" ht="13.5" thickBot="1"/>
    <row r="4" spans="1:8" ht="39" thickBot="1">
      <c r="A4" s="107" t="s">
        <v>0</v>
      </c>
      <c r="B4" s="170" t="s">
        <v>1</v>
      </c>
      <c r="C4" s="144" t="s">
        <v>2</v>
      </c>
      <c r="D4" s="145" t="s">
        <v>3</v>
      </c>
      <c r="E4" s="112" t="s">
        <v>403</v>
      </c>
      <c r="F4" s="113" t="s">
        <v>404</v>
      </c>
      <c r="G4" s="113" t="s">
        <v>419</v>
      </c>
      <c r="H4" s="161" t="s">
        <v>420</v>
      </c>
    </row>
    <row r="5" spans="1:8" ht="12.75">
      <c r="A5" s="146" t="s">
        <v>239</v>
      </c>
      <c r="B5" s="171" t="s">
        <v>99</v>
      </c>
      <c r="C5" s="65" t="s">
        <v>100</v>
      </c>
      <c r="D5" s="66" t="s">
        <v>101</v>
      </c>
      <c r="E5" s="141">
        <v>0</v>
      </c>
      <c r="F5" s="126">
        <v>0</v>
      </c>
      <c r="G5" s="200"/>
      <c r="H5" s="213"/>
    </row>
    <row r="6" spans="1:8" ht="12.75">
      <c r="A6" s="136" t="s">
        <v>103</v>
      </c>
      <c r="B6" s="92" t="s">
        <v>89</v>
      </c>
      <c r="C6" s="2" t="s">
        <v>104</v>
      </c>
      <c r="D6" s="35" t="s">
        <v>398</v>
      </c>
      <c r="E6" s="47">
        <v>500000</v>
      </c>
      <c r="F6" s="73">
        <v>70000</v>
      </c>
      <c r="G6" s="176" t="s">
        <v>474</v>
      </c>
      <c r="H6" s="203" t="s">
        <v>475</v>
      </c>
    </row>
    <row r="7" spans="1:8" ht="12.75">
      <c r="A7" s="136" t="s">
        <v>105</v>
      </c>
      <c r="B7" s="92" t="s">
        <v>89</v>
      </c>
      <c r="C7" s="2" t="s">
        <v>106</v>
      </c>
      <c r="D7" s="35" t="s">
        <v>107</v>
      </c>
      <c r="E7" s="47">
        <v>0</v>
      </c>
      <c r="F7" s="73">
        <v>0</v>
      </c>
      <c r="G7" s="176"/>
      <c r="H7" s="202"/>
    </row>
    <row r="8" spans="1:8" ht="12.75">
      <c r="A8" s="136" t="s">
        <v>108</v>
      </c>
      <c r="B8" s="92" t="s">
        <v>80</v>
      </c>
      <c r="C8" s="2" t="s">
        <v>109</v>
      </c>
      <c r="D8" s="35" t="s">
        <v>398</v>
      </c>
      <c r="E8" s="47">
        <v>600000</v>
      </c>
      <c r="F8" s="73">
        <v>400000</v>
      </c>
      <c r="G8" s="176" t="s">
        <v>476</v>
      </c>
      <c r="H8" s="203" t="s">
        <v>477</v>
      </c>
    </row>
    <row r="9" spans="1:8" ht="25.5">
      <c r="A9" s="136" t="s">
        <v>110</v>
      </c>
      <c r="B9" s="92" t="s">
        <v>111</v>
      </c>
      <c r="C9" s="2" t="s">
        <v>112</v>
      </c>
      <c r="D9" s="35" t="s">
        <v>113</v>
      </c>
      <c r="E9" s="47"/>
      <c r="F9" s="73">
        <v>5000</v>
      </c>
      <c r="G9" s="176" t="s">
        <v>478</v>
      </c>
      <c r="H9" s="203" t="s">
        <v>479</v>
      </c>
    </row>
    <row r="10" spans="1:8" ht="12.75">
      <c r="A10" s="136" t="s">
        <v>114</v>
      </c>
      <c r="B10" s="92" t="s">
        <v>115</v>
      </c>
      <c r="C10" s="2" t="s">
        <v>116</v>
      </c>
      <c r="D10" s="35" t="s">
        <v>107</v>
      </c>
      <c r="E10" s="47">
        <v>0</v>
      </c>
      <c r="F10" s="73">
        <v>0</v>
      </c>
      <c r="G10" s="176"/>
      <c r="H10" s="202"/>
    </row>
    <row r="11" spans="1:8" ht="12.75">
      <c r="A11" s="136" t="s">
        <v>117</v>
      </c>
      <c r="B11" s="92" t="s">
        <v>93</v>
      </c>
      <c r="C11" s="2" t="s">
        <v>118</v>
      </c>
      <c r="D11" s="35" t="s">
        <v>398</v>
      </c>
      <c r="E11" s="47">
        <v>0</v>
      </c>
      <c r="F11" s="73">
        <v>0</v>
      </c>
      <c r="G11" s="176"/>
      <c r="H11" s="202"/>
    </row>
    <row r="12" spans="1:8" ht="12.75">
      <c r="A12" s="136" t="s">
        <v>119</v>
      </c>
      <c r="B12" s="92" t="s">
        <v>120</v>
      </c>
      <c r="C12" s="2" t="s">
        <v>121</v>
      </c>
      <c r="D12" s="35" t="s">
        <v>107</v>
      </c>
      <c r="E12" s="47">
        <v>0</v>
      </c>
      <c r="F12" s="73">
        <v>0</v>
      </c>
      <c r="G12" s="176"/>
      <c r="H12" s="202"/>
    </row>
    <row r="13" spans="1:8" ht="12.75">
      <c r="A13" s="136" t="s">
        <v>122</v>
      </c>
      <c r="B13" s="92" t="s">
        <v>123</v>
      </c>
      <c r="C13" s="2" t="s">
        <v>124</v>
      </c>
      <c r="D13" s="35" t="s">
        <v>398</v>
      </c>
      <c r="E13" s="47">
        <v>0</v>
      </c>
      <c r="F13" s="73">
        <v>0</v>
      </c>
      <c r="G13" s="176"/>
      <c r="H13" s="202"/>
    </row>
    <row r="14" spans="1:8" ht="12.75">
      <c r="A14" s="136" t="s">
        <v>125</v>
      </c>
      <c r="B14" s="92" t="s">
        <v>123</v>
      </c>
      <c r="C14" s="2" t="s">
        <v>126</v>
      </c>
      <c r="D14" s="35" t="s">
        <v>398</v>
      </c>
      <c r="E14" s="47">
        <v>0</v>
      </c>
      <c r="F14" s="73">
        <v>0</v>
      </c>
      <c r="G14" s="176"/>
      <c r="H14" s="202"/>
    </row>
    <row r="15" spans="1:8" ht="12.75">
      <c r="A15" s="136" t="s">
        <v>127</v>
      </c>
      <c r="B15" s="92" t="s">
        <v>123</v>
      </c>
      <c r="C15" s="2" t="s">
        <v>128</v>
      </c>
      <c r="D15" s="36" t="s">
        <v>107</v>
      </c>
      <c r="E15" s="47">
        <v>0</v>
      </c>
      <c r="F15" s="73">
        <v>0</v>
      </c>
      <c r="G15" s="176"/>
      <c r="H15" s="202"/>
    </row>
    <row r="16" spans="1:8" ht="25.5">
      <c r="A16" s="136" t="s">
        <v>129</v>
      </c>
      <c r="B16" s="92" t="s">
        <v>396</v>
      </c>
      <c r="C16" s="2" t="s">
        <v>130</v>
      </c>
      <c r="D16" s="36" t="s">
        <v>398</v>
      </c>
      <c r="E16" s="47">
        <v>0</v>
      </c>
      <c r="F16" s="73">
        <v>11000</v>
      </c>
      <c r="G16" s="176" t="s">
        <v>480</v>
      </c>
      <c r="H16" s="203" t="s">
        <v>481</v>
      </c>
    </row>
    <row r="17" spans="1:8" ht="25.5">
      <c r="A17" s="136" t="s">
        <v>131</v>
      </c>
      <c r="B17" s="92" t="s">
        <v>397</v>
      </c>
      <c r="C17" s="2" t="s">
        <v>132</v>
      </c>
      <c r="D17" s="36" t="s">
        <v>398</v>
      </c>
      <c r="E17" s="47">
        <v>0</v>
      </c>
      <c r="F17" s="73">
        <v>908000</v>
      </c>
      <c r="G17" s="176" t="s">
        <v>482</v>
      </c>
      <c r="H17" s="203" t="s">
        <v>483</v>
      </c>
    </row>
    <row r="18" spans="1:8" ht="12.75">
      <c r="A18" s="136" t="s">
        <v>133</v>
      </c>
      <c r="B18" s="92" t="s">
        <v>77</v>
      </c>
      <c r="C18" s="2" t="s">
        <v>134</v>
      </c>
      <c r="D18" s="36" t="s">
        <v>398</v>
      </c>
      <c r="E18" s="47">
        <v>0</v>
      </c>
      <c r="F18" s="73">
        <v>0</v>
      </c>
      <c r="G18" s="176"/>
      <c r="H18" s="202"/>
    </row>
    <row r="19" spans="1:8" ht="12.75">
      <c r="A19" s="136" t="s">
        <v>135</v>
      </c>
      <c r="B19" s="92" t="s">
        <v>136</v>
      </c>
      <c r="C19" s="2" t="s">
        <v>137</v>
      </c>
      <c r="D19" s="26" t="s">
        <v>107</v>
      </c>
      <c r="E19" s="47">
        <v>0</v>
      </c>
      <c r="F19" s="73">
        <v>0</v>
      </c>
      <c r="G19" s="176"/>
      <c r="H19" s="202"/>
    </row>
    <row r="20" spans="1:8" ht="12.75">
      <c r="A20" s="136" t="s">
        <v>138</v>
      </c>
      <c r="B20" s="92" t="s">
        <v>77</v>
      </c>
      <c r="C20" s="2" t="s">
        <v>112</v>
      </c>
      <c r="D20" s="26" t="s">
        <v>113</v>
      </c>
      <c r="E20" s="47">
        <v>0</v>
      </c>
      <c r="F20" s="73">
        <v>0</v>
      </c>
      <c r="G20" s="176"/>
      <c r="H20" s="202"/>
    </row>
    <row r="21" spans="1:8" ht="12.75">
      <c r="A21" s="136" t="s">
        <v>139</v>
      </c>
      <c r="B21" s="92" t="s">
        <v>140</v>
      </c>
      <c r="C21" s="2" t="s">
        <v>141</v>
      </c>
      <c r="D21" s="26" t="s">
        <v>398</v>
      </c>
      <c r="E21" s="47">
        <v>0</v>
      </c>
      <c r="F21" s="73">
        <v>0</v>
      </c>
      <c r="G21" s="176"/>
      <c r="H21" s="202"/>
    </row>
    <row r="22" spans="1:8" ht="13.5" thickBot="1">
      <c r="A22" s="139" t="s">
        <v>142</v>
      </c>
      <c r="B22" s="106" t="s">
        <v>140</v>
      </c>
      <c r="C22" s="6" t="s">
        <v>143</v>
      </c>
      <c r="D22" s="50" t="s">
        <v>398</v>
      </c>
      <c r="E22" s="53">
        <v>0</v>
      </c>
      <c r="F22" s="168">
        <v>0</v>
      </c>
      <c r="G22" s="205"/>
      <c r="H22" s="212"/>
    </row>
    <row r="23" spans="5:6" ht="13.5" thickBot="1">
      <c r="E23" s="120">
        <f>SUM(E5:E22)</f>
        <v>1100000</v>
      </c>
      <c r="F23" s="120">
        <f>SUM(F5:F22)</f>
        <v>1394000</v>
      </c>
    </row>
    <row r="49" spans="1:5" ht="12.75">
      <c r="A49" s="11"/>
      <c r="B49" s="172"/>
      <c r="C49" s="11"/>
      <c r="D49" s="11"/>
      <c r="E49" s="57"/>
    </row>
    <row r="50" spans="1:5" ht="12.75">
      <c r="A50" s="11"/>
      <c r="B50" s="172"/>
      <c r="C50" s="11"/>
      <c r="D50" s="11"/>
      <c r="E50" s="57"/>
    </row>
    <row r="51" spans="1:5" ht="12.75">
      <c r="A51" s="11"/>
      <c r="B51" s="172"/>
      <c r="C51" s="11"/>
      <c r="D51" s="11"/>
      <c r="E51" s="57"/>
    </row>
    <row r="52" spans="1:5" ht="12.75">
      <c r="A52" s="11"/>
      <c r="B52" s="172"/>
      <c r="C52" s="11"/>
      <c r="D52" s="11"/>
      <c r="E52" s="57"/>
    </row>
    <row r="53" spans="1:5" ht="12.75">
      <c r="A53" s="11"/>
      <c r="B53" s="172"/>
      <c r="C53" s="11"/>
      <c r="D53" s="11"/>
      <c r="E53" s="57"/>
    </row>
  </sheetData>
  <hyperlinks>
    <hyperlink ref="H6" r:id="rId1" display="ddm@ck.ipex.cz"/>
    <hyperlink ref="H8" r:id="rId2" display="ddmkaplice@najihu.cz"/>
    <hyperlink ref="H9" r:id="rId3" display="sekretar@issauvel.cz"/>
    <hyperlink ref="H16" r:id="rId4" display="sups.ck@cmail.cz"/>
    <hyperlink ref="H17" r:id="rId5" display="pernikova@szsasouck.c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C13">
      <selection activeCell="H15" sqref="H15"/>
    </sheetView>
  </sheetViews>
  <sheetFormatPr defaultColWidth="9.00390625" defaultRowHeight="12.75"/>
  <cols>
    <col min="1" max="1" width="6.125" style="0" customWidth="1"/>
    <col min="2" max="2" width="47.375" style="0" customWidth="1"/>
    <col min="3" max="3" width="21.875" style="0" customWidth="1"/>
    <col min="4" max="4" width="14.00390625" style="0" customWidth="1"/>
    <col min="5" max="6" width="12.75390625" style="44" customWidth="1"/>
    <col min="7" max="7" width="14.625" style="209" customWidth="1"/>
    <col min="8" max="8" width="28.125" style="197" customWidth="1"/>
  </cols>
  <sheetData>
    <row r="1" spans="1:8" s="32" customFormat="1" ht="21" thickBot="1">
      <c r="A1" s="22" t="s">
        <v>353</v>
      </c>
      <c r="D1" s="33"/>
      <c r="E1" s="43"/>
      <c r="F1" s="43"/>
      <c r="G1" s="207"/>
      <c r="H1" s="208"/>
    </row>
    <row r="2" spans="1:8" s="32" customFormat="1" ht="38.25" customHeight="1" thickBot="1">
      <c r="A2" s="148" t="s">
        <v>0</v>
      </c>
      <c r="B2" s="149" t="s">
        <v>1</v>
      </c>
      <c r="C2" s="149" t="s">
        <v>2</v>
      </c>
      <c r="D2" s="149" t="s">
        <v>3</v>
      </c>
      <c r="E2" s="113" t="s">
        <v>403</v>
      </c>
      <c r="F2" s="147" t="s">
        <v>404</v>
      </c>
      <c r="G2" s="113" t="s">
        <v>419</v>
      </c>
      <c r="H2" s="161" t="s">
        <v>420</v>
      </c>
    </row>
    <row r="3" spans="1:8" ht="38.25">
      <c r="A3" s="151" t="s">
        <v>102</v>
      </c>
      <c r="B3" s="71" t="s">
        <v>144</v>
      </c>
      <c r="C3" s="13" t="s">
        <v>145</v>
      </c>
      <c r="D3" s="49" t="s">
        <v>146</v>
      </c>
      <c r="E3" s="141">
        <v>120000</v>
      </c>
      <c r="F3" s="126">
        <v>90000</v>
      </c>
      <c r="G3" s="200" t="s">
        <v>484</v>
      </c>
      <c r="H3" s="201" t="s">
        <v>485</v>
      </c>
    </row>
    <row r="4" spans="1:8" ht="25.5">
      <c r="A4" s="152" t="s">
        <v>103</v>
      </c>
      <c r="B4" s="103" t="s">
        <v>88</v>
      </c>
      <c r="C4" s="3" t="s">
        <v>147</v>
      </c>
      <c r="D4" s="24" t="s">
        <v>148</v>
      </c>
      <c r="E4" s="47">
        <v>200000</v>
      </c>
      <c r="F4" s="73">
        <v>0</v>
      </c>
      <c r="G4" s="210" t="s">
        <v>486</v>
      </c>
      <c r="H4" s="203" t="s">
        <v>487</v>
      </c>
    </row>
    <row r="5" spans="1:8" ht="12.75">
      <c r="A5" s="152" t="s">
        <v>105</v>
      </c>
      <c r="B5" s="103" t="s">
        <v>89</v>
      </c>
      <c r="C5" s="3" t="s">
        <v>149</v>
      </c>
      <c r="D5" s="24" t="s">
        <v>148</v>
      </c>
      <c r="E5" s="47">
        <v>0</v>
      </c>
      <c r="F5" s="73">
        <v>400000</v>
      </c>
      <c r="G5" s="210" t="s">
        <v>488</v>
      </c>
      <c r="H5" s="203" t="s">
        <v>489</v>
      </c>
    </row>
    <row r="6" spans="1:8" ht="25.5">
      <c r="A6" s="152" t="s">
        <v>108</v>
      </c>
      <c r="B6" s="103" t="s">
        <v>150</v>
      </c>
      <c r="C6" s="3" t="s">
        <v>151</v>
      </c>
      <c r="D6" s="24" t="s">
        <v>152</v>
      </c>
      <c r="E6" s="47">
        <v>400000</v>
      </c>
      <c r="F6" s="73"/>
      <c r="G6" s="210" t="s">
        <v>490</v>
      </c>
      <c r="H6" s="203" t="s">
        <v>491</v>
      </c>
    </row>
    <row r="7" spans="1:8" ht="12.75">
      <c r="A7" s="152" t="s">
        <v>110</v>
      </c>
      <c r="B7" s="103" t="s">
        <v>399</v>
      </c>
      <c r="C7" s="3" t="s">
        <v>153</v>
      </c>
      <c r="D7" s="24" t="s">
        <v>154</v>
      </c>
      <c r="E7" s="47">
        <v>0</v>
      </c>
      <c r="F7" s="73">
        <v>0</v>
      </c>
      <c r="G7" s="210"/>
      <c r="H7" s="202"/>
    </row>
    <row r="8" spans="1:8" ht="12.75">
      <c r="A8" s="152" t="s">
        <v>114</v>
      </c>
      <c r="B8" s="103" t="s">
        <v>136</v>
      </c>
      <c r="C8" s="3" t="s">
        <v>155</v>
      </c>
      <c r="D8" s="24" t="s">
        <v>156</v>
      </c>
      <c r="E8" s="47">
        <v>0</v>
      </c>
      <c r="F8" s="73">
        <v>0</v>
      </c>
      <c r="G8" s="210"/>
      <c r="H8" s="202"/>
    </row>
    <row r="9" spans="1:8" ht="12.75">
      <c r="A9" s="152" t="s">
        <v>117</v>
      </c>
      <c r="B9" s="103" t="s">
        <v>136</v>
      </c>
      <c r="C9" s="3" t="s">
        <v>157</v>
      </c>
      <c r="D9" s="24" t="s">
        <v>148</v>
      </c>
      <c r="E9" s="47"/>
      <c r="F9" s="73">
        <v>20000</v>
      </c>
      <c r="G9" s="210" t="s">
        <v>492</v>
      </c>
      <c r="H9" s="202"/>
    </row>
    <row r="10" spans="1:8" ht="12.75">
      <c r="A10" s="152" t="s">
        <v>119</v>
      </c>
      <c r="B10" s="103" t="s">
        <v>77</v>
      </c>
      <c r="C10" s="3" t="s">
        <v>158</v>
      </c>
      <c r="D10" s="24" t="s">
        <v>146</v>
      </c>
      <c r="E10" s="47"/>
      <c r="F10" s="73">
        <v>48000</v>
      </c>
      <c r="G10" s="210" t="s">
        <v>493</v>
      </c>
      <c r="H10" s="203" t="s">
        <v>494</v>
      </c>
    </row>
    <row r="11" spans="1:8" ht="12.75">
      <c r="A11" s="152" t="s">
        <v>122</v>
      </c>
      <c r="B11" s="103" t="s">
        <v>159</v>
      </c>
      <c r="C11" s="9" t="s">
        <v>160</v>
      </c>
      <c r="D11" s="24" t="s">
        <v>152</v>
      </c>
      <c r="E11" s="47">
        <v>0</v>
      </c>
      <c r="F11" s="73">
        <v>0</v>
      </c>
      <c r="G11" s="210"/>
      <c r="H11" s="202"/>
    </row>
    <row r="12" spans="1:8" ht="12.75">
      <c r="A12" s="152" t="s">
        <v>161</v>
      </c>
      <c r="B12" s="103" t="s">
        <v>162</v>
      </c>
      <c r="C12" s="9" t="s">
        <v>163</v>
      </c>
      <c r="D12" s="24" t="s">
        <v>152</v>
      </c>
      <c r="E12" s="47">
        <v>0</v>
      </c>
      <c r="F12" s="73">
        <v>0</v>
      </c>
      <c r="G12" s="210"/>
      <c r="H12" s="202"/>
    </row>
    <row r="13" spans="1:8" ht="12.75">
      <c r="A13" s="152" t="s">
        <v>164</v>
      </c>
      <c r="B13" s="103" t="s">
        <v>165</v>
      </c>
      <c r="C13" s="3" t="s">
        <v>166</v>
      </c>
      <c r="D13" s="24" t="s">
        <v>152</v>
      </c>
      <c r="E13" s="47">
        <v>0</v>
      </c>
      <c r="F13" s="73">
        <v>0</v>
      </c>
      <c r="G13" s="210"/>
      <c r="H13" s="202"/>
    </row>
    <row r="14" spans="1:8" ht="25.5">
      <c r="A14" s="152" t="s">
        <v>167</v>
      </c>
      <c r="B14" s="103" t="s">
        <v>80</v>
      </c>
      <c r="C14" s="3" t="s">
        <v>168</v>
      </c>
      <c r="D14" s="24" t="s">
        <v>148</v>
      </c>
      <c r="E14" s="47">
        <v>200000</v>
      </c>
      <c r="F14" s="73"/>
      <c r="G14" s="210" t="s">
        <v>495</v>
      </c>
      <c r="H14" s="203" t="s">
        <v>562</v>
      </c>
    </row>
    <row r="15" spans="1:8" ht="25.5">
      <c r="A15" s="152" t="s">
        <v>169</v>
      </c>
      <c r="B15" s="103" t="s">
        <v>170</v>
      </c>
      <c r="C15" s="3" t="s">
        <v>171</v>
      </c>
      <c r="D15" s="24" t="s">
        <v>156</v>
      </c>
      <c r="E15" s="47">
        <v>1000000</v>
      </c>
      <c r="F15" s="73">
        <v>300000</v>
      </c>
      <c r="G15" s="210" t="s">
        <v>496</v>
      </c>
      <c r="H15" s="203" t="s">
        <v>497</v>
      </c>
    </row>
    <row r="16" spans="1:8" ht="12.75">
      <c r="A16" s="152" t="s">
        <v>172</v>
      </c>
      <c r="B16" s="103" t="s">
        <v>173</v>
      </c>
      <c r="C16" s="3" t="s">
        <v>174</v>
      </c>
      <c r="D16" s="24" t="s">
        <v>154</v>
      </c>
      <c r="E16" s="47">
        <v>0</v>
      </c>
      <c r="F16" s="73">
        <v>0</v>
      </c>
      <c r="G16" s="210"/>
      <c r="H16" s="202"/>
    </row>
    <row r="17" spans="1:8" ht="25.5">
      <c r="A17" s="152" t="s">
        <v>175</v>
      </c>
      <c r="B17" s="103" t="s">
        <v>176</v>
      </c>
      <c r="C17" s="3" t="s">
        <v>177</v>
      </c>
      <c r="D17" s="24" t="s">
        <v>152</v>
      </c>
      <c r="E17" s="47">
        <v>500000</v>
      </c>
      <c r="F17" s="73"/>
      <c r="G17" s="210" t="s">
        <v>498</v>
      </c>
      <c r="H17" s="203" t="s">
        <v>499</v>
      </c>
    </row>
    <row r="18" spans="1:8" ht="25.5">
      <c r="A18" s="152" t="s">
        <v>178</v>
      </c>
      <c r="B18" s="103" t="s">
        <v>179</v>
      </c>
      <c r="C18" s="3" t="s">
        <v>180</v>
      </c>
      <c r="D18" s="24" t="s">
        <v>148</v>
      </c>
      <c r="E18" s="47">
        <v>0</v>
      </c>
      <c r="F18" s="73">
        <v>57700</v>
      </c>
      <c r="G18" s="210" t="s">
        <v>500</v>
      </c>
      <c r="H18" s="203" t="s">
        <v>501</v>
      </c>
    </row>
    <row r="19" spans="1:8" ht="12.75">
      <c r="A19" s="152" t="s">
        <v>181</v>
      </c>
      <c r="B19" s="103" t="s">
        <v>123</v>
      </c>
      <c r="C19" s="3" t="s">
        <v>182</v>
      </c>
      <c r="D19" s="24" t="s">
        <v>152</v>
      </c>
      <c r="E19" s="47">
        <v>0</v>
      </c>
      <c r="F19" s="73" t="s">
        <v>402</v>
      </c>
      <c r="G19" s="210"/>
      <c r="H19" s="202"/>
    </row>
    <row r="20" spans="1:8" ht="12.75">
      <c r="A20" s="152" t="s">
        <v>183</v>
      </c>
      <c r="B20" s="103" t="s">
        <v>184</v>
      </c>
      <c r="C20" s="3" t="s">
        <v>185</v>
      </c>
      <c r="D20" s="24" t="s">
        <v>152</v>
      </c>
      <c r="E20" s="47">
        <v>0</v>
      </c>
      <c r="F20" s="73">
        <v>0</v>
      </c>
      <c r="G20" s="210"/>
      <c r="H20" s="202"/>
    </row>
    <row r="21" spans="1:8" ht="25.5">
      <c r="A21" s="152" t="s">
        <v>186</v>
      </c>
      <c r="B21" s="103" t="s">
        <v>187</v>
      </c>
      <c r="C21" s="3" t="s">
        <v>188</v>
      </c>
      <c r="D21" s="24" t="s">
        <v>152</v>
      </c>
      <c r="E21" s="47">
        <v>0</v>
      </c>
      <c r="F21" s="73">
        <v>0</v>
      </c>
      <c r="G21" s="210"/>
      <c r="H21" s="202"/>
    </row>
    <row r="22" spans="1:8" ht="12.75">
      <c r="A22" s="152" t="s">
        <v>189</v>
      </c>
      <c r="B22" s="103" t="s">
        <v>190</v>
      </c>
      <c r="C22" s="3" t="s">
        <v>191</v>
      </c>
      <c r="D22" s="24" t="s">
        <v>152</v>
      </c>
      <c r="E22" s="47">
        <v>0</v>
      </c>
      <c r="F22" s="73">
        <v>0</v>
      </c>
      <c r="G22" s="210"/>
      <c r="H22" s="202"/>
    </row>
    <row r="23" spans="1:8" ht="12.75">
      <c r="A23" s="136" t="s">
        <v>192</v>
      </c>
      <c r="B23" s="92" t="s">
        <v>140</v>
      </c>
      <c r="C23" s="2" t="s">
        <v>193</v>
      </c>
      <c r="D23" s="26" t="s">
        <v>148</v>
      </c>
      <c r="E23" s="47"/>
      <c r="F23" s="73">
        <v>10000</v>
      </c>
      <c r="G23" s="210" t="s">
        <v>502</v>
      </c>
      <c r="H23" s="203" t="s">
        <v>503</v>
      </c>
    </row>
    <row r="24" spans="1:8" ht="12.75">
      <c r="A24" s="153" t="s">
        <v>46</v>
      </c>
      <c r="B24" s="92" t="s">
        <v>140</v>
      </c>
      <c r="C24" s="2" t="s">
        <v>194</v>
      </c>
      <c r="D24" s="26" t="s">
        <v>156</v>
      </c>
      <c r="E24" s="47">
        <v>0</v>
      </c>
      <c r="F24" s="73">
        <v>0</v>
      </c>
      <c r="G24" s="210"/>
      <c r="H24" s="202"/>
    </row>
    <row r="25" spans="1:8" ht="25.5">
      <c r="A25" s="153" t="s">
        <v>48</v>
      </c>
      <c r="B25" s="92" t="s">
        <v>195</v>
      </c>
      <c r="C25" s="2" t="s">
        <v>196</v>
      </c>
      <c r="D25" s="26" t="s">
        <v>196</v>
      </c>
      <c r="E25" s="47">
        <v>0</v>
      </c>
      <c r="F25" s="73">
        <v>0</v>
      </c>
      <c r="G25" s="210"/>
      <c r="H25" s="202"/>
    </row>
    <row r="26" spans="1:8" ht="12.75">
      <c r="A26" s="153" t="s">
        <v>50</v>
      </c>
      <c r="B26" s="92" t="s">
        <v>89</v>
      </c>
      <c r="C26" s="2" t="s">
        <v>197</v>
      </c>
      <c r="D26" s="26" t="s">
        <v>152</v>
      </c>
      <c r="E26" s="47">
        <v>620000</v>
      </c>
      <c r="F26" s="73">
        <v>190000</v>
      </c>
      <c r="G26" s="210" t="s">
        <v>504</v>
      </c>
      <c r="H26" s="203" t="s">
        <v>505</v>
      </c>
    </row>
    <row r="27" spans="1:8" ht="12.75">
      <c r="A27" s="153" t="s">
        <v>51</v>
      </c>
      <c r="B27" s="92" t="s">
        <v>89</v>
      </c>
      <c r="C27" s="2" t="s">
        <v>198</v>
      </c>
      <c r="D27" s="26" t="s">
        <v>156</v>
      </c>
      <c r="E27" s="47"/>
      <c r="F27" s="73">
        <v>130000</v>
      </c>
      <c r="G27" s="210" t="s">
        <v>506</v>
      </c>
      <c r="H27" s="203" t="s">
        <v>507</v>
      </c>
    </row>
    <row r="28" spans="1:8" ht="12.75">
      <c r="A28" s="153" t="s">
        <v>53</v>
      </c>
      <c r="B28" s="92" t="s">
        <v>90</v>
      </c>
      <c r="C28" s="2" t="s">
        <v>199</v>
      </c>
      <c r="D28" s="26" t="s">
        <v>152</v>
      </c>
      <c r="E28" s="47">
        <v>350000</v>
      </c>
      <c r="F28" s="73"/>
      <c r="G28" s="210" t="s">
        <v>508</v>
      </c>
      <c r="H28" s="203" t="s">
        <v>509</v>
      </c>
    </row>
    <row r="29" spans="1:8" ht="12.75">
      <c r="A29" s="153" t="s">
        <v>55</v>
      </c>
      <c r="B29" s="92" t="s">
        <v>93</v>
      </c>
      <c r="C29" s="2" t="s">
        <v>200</v>
      </c>
      <c r="D29" s="26" t="s">
        <v>152</v>
      </c>
      <c r="E29" s="47">
        <v>0</v>
      </c>
      <c r="F29" s="73">
        <v>0</v>
      </c>
      <c r="G29" s="210"/>
      <c r="H29" s="202"/>
    </row>
    <row r="30" spans="1:8" ht="12.75">
      <c r="A30" s="153" t="s">
        <v>57</v>
      </c>
      <c r="B30" s="92" t="s">
        <v>94</v>
      </c>
      <c r="C30" s="2" t="s">
        <v>200</v>
      </c>
      <c r="D30" s="26" t="s">
        <v>152</v>
      </c>
      <c r="E30" s="47">
        <v>0</v>
      </c>
      <c r="F30" s="73">
        <v>0</v>
      </c>
      <c r="G30" s="210"/>
      <c r="H30" s="202"/>
    </row>
    <row r="31" spans="1:8" ht="12.75">
      <c r="A31" s="153" t="s">
        <v>59</v>
      </c>
      <c r="B31" s="92" t="s">
        <v>201</v>
      </c>
      <c r="C31" s="2" t="s">
        <v>202</v>
      </c>
      <c r="D31" s="26" t="s">
        <v>203</v>
      </c>
      <c r="E31" s="47"/>
      <c r="F31" s="73"/>
      <c r="G31" s="210"/>
      <c r="H31" s="202"/>
    </row>
    <row r="32" spans="1:8" ht="12.75">
      <c r="A32" s="153" t="s">
        <v>61</v>
      </c>
      <c r="B32" s="92" t="s">
        <v>204</v>
      </c>
      <c r="C32" s="2" t="s">
        <v>205</v>
      </c>
      <c r="D32" s="26" t="s">
        <v>205</v>
      </c>
      <c r="E32" s="47">
        <v>0</v>
      </c>
      <c r="F32" s="73">
        <v>0</v>
      </c>
      <c r="G32" s="210"/>
      <c r="H32" s="202"/>
    </row>
    <row r="33" spans="1:8" ht="12.75">
      <c r="A33" s="153" t="s">
        <v>63</v>
      </c>
      <c r="B33" s="104" t="s">
        <v>86</v>
      </c>
      <c r="C33" s="10" t="s">
        <v>206</v>
      </c>
      <c r="D33" s="51" t="s">
        <v>152</v>
      </c>
      <c r="E33" s="47">
        <v>0</v>
      </c>
      <c r="F33" s="73">
        <v>0</v>
      </c>
      <c r="G33" s="210"/>
      <c r="H33" s="202"/>
    </row>
    <row r="34" spans="1:8" ht="12.75">
      <c r="A34" s="153" t="s">
        <v>65</v>
      </c>
      <c r="B34" s="105" t="s">
        <v>207</v>
      </c>
      <c r="C34" s="8" t="s">
        <v>151</v>
      </c>
      <c r="D34" s="52" t="s">
        <v>152</v>
      </c>
      <c r="E34" s="47">
        <v>0</v>
      </c>
      <c r="F34" s="73">
        <v>0</v>
      </c>
      <c r="G34" s="210"/>
      <c r="H34" s="202"/>
    </row>
    <row r="35" spans="1:8" ht="25.5">
      <c r="A35" s="153" t="s">
        <v>67</v>
      </c>
      <c r="B35" s="105" t="s">
        <v>208</v>
      </c>
      <c r="C35" s="8" t="s">
        <v>151</v>
      </c>
      <c r="D35" s="52" t="s">
        <v>152</v>
      </c>
      <c r="E35" s="47">
        <v>20000</v>
      </c>
      <c r="F35" s="73"/>
      <c r="G35" s="210" t="s">
        <v>510</v>
      </c>
      <c r="H35" s="203" t="s">
        <v>511</v>
      </c>
    </row>
    <row r="36" spans="1:8" ht="13.5" thickBot="1">
      <c r="A36" s="154" t="s">
        <v>68</v>
      </c>
      <c r="B36" s="155" t="s">
        <v>362</v>
      </c>
      <c r="C36" s="156" t="s">
        <v>363</v>
      </c>
      <c r="D36" s="157" t="s">
        <v>364</v>
      </c>
      <c r="E36" s="53">
        <v>0</v>
      </c>
      <c r="F36" s="168">
        <v>0</v>
      </c>
      <c r="G36" s="211"/>
      <c r="H36" s="212"/>
    </row>
    <row r="37" spans="5:7" ht="13.5" thickBot="1">
      <c r="E37" s="54">
        <f>SUM(E3:E36)</f>
        <v>3410000</v>
      </c>
      <c r="F37" s="54">
        <f>SUM(F3:F36)</f>
        <v>1245700</v>
      </c>
      <c r="G37" s="214"/>
    </row>
    <row r="38" spans="1:6" ht="13.5" thickBot="1">
      <c r="A38" s="23" t="s">
        <v>59</v>
      </c>
      <c r="B38" s="2" t="s">
        <v>201</v>
      </c>
      <c r="C38" s="2" t="s">
        <v>202</v>
      </c>
      <c r="D38" s="26" t="s">
        <v>203</v>
      </c>
      <c r="E38" s="99" t="s">
        <v>410</v>
      </c>
      <c r="F38" s="79">
        <v>320000</v>
      </c>
    </row>
  </sheetData>
  <hyperlinks>
    <hyperlink ref="H3" r:id="rId1" display="copsu@mbox.vol.cz"/>
    <hyperlink ref="H4" r:id="rId2" display="ouprs@raz-dva.cz"/>
    <hyperlink ref="H5" r:id="rId3" display="ddm.sobeslav@worldonline.cz"/>
    <hyperlink ref="H6" r:id="rId4" display="stavskola@tabor.cz"/>
    <hyperlink ref="H10" r:id="rId5" display="zussu@volny.cz"/>
    <hyperlink ref="H14" r:id="rId6" display="info@gym-so.cz"/>
    <hyperlink ref="H15" r:id="rId7" display="info@sos-veseli.cz"/>
    <hyperlink ref="H17" r:id="rId8" display="info@sossouo.tabor.cz"/>
    <hyperlink ref="H18" r:id="rId9" display="soutau@volny.cz"/>
    <hyperlink ref="H23" r:id="rId10" display="zvssob@volny.cz"/>
    <hyperlink ref="H26" r:id="rId11" display="svctabor@mbox.volny.cz"/>
    <hyperlink ref="H27" r:id="rId12" display="info@ddm-veseli.cz"/>
    <hyperlink ref="H28" r:id="rId13" display="dm_tabor@volny.cz"/>
    <hyperlink ref="H35" r:id="rId14" display="info@sosu.tabor.cz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C1">
      <selection activeCell="G1" sqref="G1:H16384"/>
    </sheetView>
  </sheetViews>
  <sheetFormatPr defaultColWidth="9.00390625" defaultRowHeight="12.75"/>
  <cols>
    <col min="1" max="1" width="6.125" style="0" customWidth="1"/>
    <col min="2" max="2" width="51.75390625" style="0" customWidth="1"/>
    <col min="3" max="3" width="24.25390625" style="0" customWidth="1"/>
    <col min="4" max="4" width="13.75390625" style="0" customWidth="1"/>
    <col min="5" max="5" width="13.375" style="44" customWidth="1"/>
    <col min="6" max="6" width="13.25390625" style="44" customWidth="1"/>
    <col min="7" max="7" width="13.25390625" style="209" customWidth="1"/>
    <col min="8" max="8" width="29.125" style="197" customWidth="1"/>
  </cols>
  <sheetData>
    <row r="1" spans="4:8" s="32" customFormat="1" ht="20.25">
      <c r="D1" s="33"/>
      <c r="E1" s="43"/>
      <c r="F1" s="43"/>
      <c r="G1" s="207"/>
      <c r="H1" s="208"/>
    </row>
    <row r="2" ht="20.25">
      <c r="A2" s="22" t="s">
        <v>354</v>
      </c>
    </row>
    <row r="3" ht="13.5" thickBot="1"/>
    <row r="4" spans="1:8" ht="42.75" customHeight="1" thickBot="1">
      <c r="A4" s="14" t="s">
        <v>0</v>
      </c>
      <c r="B4" s="14" t="s">
        <v>1</v>
      </c>
      <c r="C4" s="14" t="s">
        <v>2</v>
      </c>
      <c r="D4" s="90" t="s">
        <v>3</v>
      </c>
      <c r="E4" s="177" t="s">
        <v>403</v>
      </c>
      <c r="F4" s="119" t="s">
        <v>404</v>
      </c>
      <c r="G4" s="119" t="s">
        <v>419</v>
      </c>
      <c r="H4" s="178" t="s">
        <v>420</v>
      </c>
    </row>
    <row r="5" spans="1:8" ht="12.75">
      <c r="A5" s="17" t="s">
        <v>239</v>
      </c>
      <c r="B5" s="18" t="s">
        <v>217</v>
      </c>
      <c r="C5" s="18" t="s">
        <v>303</v>
      </c>
      <c r="D5" s="45" t="s">
        <v>281</v>
      </c>
      <c r="E5" s="141">
        <v>700000</v>
      </c>
      <c r="F5" s="141">
        <v>1900000</v>
      </c>
      <c r="G5" s="200" t="s">
        <v>512</v>
      </c>
      <c r="H5" s="201" t="s">
        <v>513</v>
      </c>
    </row>
    <row r="6" spans="1:8" ht="12.75">
      <c r="A6" s="16" t="s">
        <v>258</v>
      </c>
      <c r="B6" s="4" t="s">
        <v>282</v>
      </c>
      <c r="C6" s="4" t="s">
        <v>283</v>
      </c>
      <c r="D6" s="46" t="s">
        <v>286</v>
      </c>
      <c r="E6" s="47">
        <v>0</v>
      </c>
      <c r="F6" s="47">
        <v>0</v>
      </c>
      <c r="G6" s="210"/>
      <c r="H6" s="202"/>
    </row>
    <row r="7" spans="1:8" ht="12.75">
      <c r="A7" s="16" t="s">
        <v>261</v>
      </c>
      <c r="B7" s="4" t="s">
        <v>89</v>
      </c>
      <c r="C7" s="4" t="s">
        <v>284</v>
      </c>
      <c r="D7" s="46" t="s">
        <v>274</v>
      </c>
      <c r="E7" s="47">
        <v>0</v>
      </c>
      <c r="F7" s="47">
        <v>5000</v>
      </c>
      <c r="G7" s="210" t="s">
        <v>514</v>
      </c>
      <c r="H7" s="203" t="s">
        <v>515</v>
      </c>
    </row>
    <row r="8" spans="1:8" ht="12.75">
      <c r="A8" s="16" t="s">
        <v>263</v>
      </c>
      <c r="B8" s="4" t="s">
        <v>89</v>
      </c>
      <c r="C8" s="4" t="s">
        <v>285</v>
      </c>
      <c r="D8" s="46" t="s">
        <v>281</v>
      </c>
      <c r="E8" s="47">
        <v>0</v>
      </c>
      <c r="F8" s="47">
        <v>0</v>
      </c>
      <c r="G8" s="210"/>
      <c r="H8" s="202"/>
    </row>
    <row r="9" spans="1:8" ht="12.75">
      <c r="A9" s="16" t="s">
        <v>265</v>
      </c>
      <c r="B9" s="4" t="s">
        <v>80</v>
      </c>
      <c r="C9" s="4" t="s">
        <v>287</v>
      </c>
      <c r="D9" s="46" t="s">
        <v>281</v>
      </c>
      <c r="E9" s="47">
        <v>0</v>
      </c>
      <c r="F9" s="47">
        <v>1800000</v>
      </c>
      <c r="G9" s="210" t="s">
        <v>516</v>
      </c>
      <c r="H9" s="203" t="s">
        <v>517</v>
      </c>
    </row>
    <row r="10" spans="1:8" ht="12.75">
      <c r="A10" s="16" t="s">
        <v>267</v>
      </c>
      <c r="B10" s="3" t="s">
        <v>93</v>
      </c>
      <c r="C10" s="3" t="s">
        <v>288</v>
      </c>
      <c r="D10" s="46" t="s">
        <v>281</v>
      </c>
      <c r="E10" s="47">
        <v>0</v>
      </c>
      <c r="F10" s="47">
        <v>0</v>
      </c>
      <c r="G10" s="210"/>
      <c r="H10" s="202"/>
    </row>
    <row r="11" spans="1:8" ht="12.75">
      <c r="A11" s="16" t="s">
        <v>269</v>
      </c>
      <c r="B11" s="3" t="s">
        <v>292</v>
      </c>
      <c r="C11" s="3" t="s">
        <v>291</v>
      </c>
      <c r="D11" s="46" t="s">
        <v>277</v>
      </c>
      <c r="E11" s="47">
        <v>0</v>
      </c>
      <c r="F11" s="47">
        <v>0</v>
      </c>
      <c r="G11" s="210"/>
      <c r="H11" s="202"/>
    </row>
    <row r="12" spans="1:8" ht="12.75">
      <c r="A12" s="16" t="s">
        <v>272</v>
      </c>
      <c r="B12" s="3" t="s">
        <v>86</v>
      </c>
      <c r="C12" s="3" t="s">
        <v>293</v>
      </c>
      <c r="D12" s="46" t="s">
        <v>281</v>
      </c>
      <c r="E12" s="47">
        <v>0</v>
      </c>
      <c r="F12" s="47">
        <v>0</v>
      </c>
      <c r="G12" s="210"/>
      <c r="H12" s="202"/>
    </row>
    <row r="13" spans="1:8" ht="12.75">
      <c r="A13" s="16" t="s">
        <v>275</v>
      </c>
      <c r="B13" s="3" t="s">
        <v>94</v>
      </c>
      <c r="C13" s="3" t="s">
        <v>294</v>
      </c>
      <c r="D13" s="24" t="s">
        <v>281</v>
      </c>
      <c r="E13" s="47">
        <v>0</v>
      </c>
      <c r="F13" s="47">
        <v>0</v>
      </c>
      <c r="G13" s="210"/>
      <c r="H13" s="202"/>
    </row>
    <row r="14" spans="1:8" ht="12.75">
      <c r="A14" s="16" t="s">
        <v>21</v>
      </c>
      <c r="B14" s="3" t="s">
        <v>82</v>
      </c>
      <c r="C14" s="3" t="s">
        <v>295</v>
      </c>
      <c r="D14" s="24" t="s">
        <v>286</v>
      </c>
      <c r="E14" s="47">
        <v>0</v>
      </c>
      <c r="F14" s="47">
        <v>0</v>
      </c>
      <c r="G14" s="210"/>
      <c r="H14" s="202"/>
    </row>
    <row r="15" spans="1:8" ht="12.75">
      <c r="A15" s="16" t="s">
        <v>23</v>
      </c>
      <c r="B15" s="12" t="s">
        <v>219</v>
      </c>
      <c r="C15" s="12" t="s">
        <v>296</v>
      </c>
      <c r="D15" s="34" t="s">
        <v>274</v>
      </c>
      <c r="E15" s="47">
        <v>330000</v>
      </c>
      <c r="F15" s="47">
        <v>0</v>
      </c>
      <c r="G15" s="210" t="s">
        <v>518</v>
      </c>
      <c r="H15" s="203" t="s">
        <v>519</v>
      </c>
    </row>
    <row r="16" spans="1:8" ht="25.5">
      <c r="A16" s="16" t="s">
        <v>26</v>
      </c>
      <c r="B16" s="12" t="s">
        <v>297</v>
      </c>
      <c r="C16" s="12" t="s">
        <v>298</v>
      </c>
      <c r="D16" s="34" t="s">
        <v>281</v>
      </c>
      <c r="E16" s="47">
        <v>1000</v>
      </c>
      <c r="F16" s="47">
        <v>20000</v>
      </c>
      <c r="G16" s="210" t="s">
        <v>521</v>
      </c>
      <c r="H16" s="203" t="s">
        <v>520</v>
      </c>
    </row>
    <row r="17" spans="1:8" ht="25.5">
      <c r="A17" s="16" t="s">
        <v>28</v>
      </c>
      <c r="B17" s="91" t="s">
        <v>299</v>
      </c>
      <c r="C17" s="12" t="s">
        <v>300</v>
      </c>
      <c r="D17" s="34" t="s">
        <v>277</v>
      </c>
      <c r="E17" s="47">
        <v>750000</v>
      </c>
      <c r="F17" s="47">
        <v>75000</v>
      </c>
      <c r="G17" s="210" t="s">
        <v>522</v>
      </c>
      <c r="H17" s="203" t="s">
        <v>523</v>
      </c>
    </row>
    <row r="18" spans="1:8" ht="12.75">
      <c r="A18" s="16" t="s">
        <v>30</v>
      </c>
      <c r="B18" s="12" t="s">
        <v>302</v>
      </c>
      <c r="C18" s="12" t="s">
        <v>301</v>
      </c>
      <c r="D18" s="34" t="s">
        <v>286</v>
      </c>
      <c r="E18" s="47">
        <v>0</v>
      </c>
      <c r="F18" s="47">
        <v>0</v>
      </c>
      <c r="G18" s="210"/>
      <c r="H18" s="202"/>
    </row>
    <row r="19" spans="1:8" ht="12.75">
      <c r="A19" s="16" t="s">
        <v>32</v>
      </c>
      <c r="B19" s="12" t="s">
        <v>304</v>
      </c>
      <c r="C19" s="12" t="s">
        <v>305</v>
      </c>
      <c r="D19" s="34" t="s">
        <v>281</v>
      </c>
      <c r="E19" s="47">
        <v>0</v>
      </c>
      <c r="F19" s="47">
        <v>0</v>
      </c>
      <c r="G19" s="210"/>
      <c r="H19" s="202"/>
    </row>
    <row r="20" spans="1:8" ht="12.75">
      <c r="A20" s="16" t="s">
        <v>34</v>
      </c>
      <c r="B20" s="12" t="s">
        <v>306</v>
      </c>
      <c r="C20" s="12" t="s">
        <v>307</v>
      </c>
      <c r="D20" s="34" t="s">
        <v>286</v>
      </c>
      <c r="E20" s="47">
        <v>0</v>
      </c>
      <c r="F20" s="47">
        <v>0</v>
      </c>
      <c r="G20" s="210"/>
      <c r="H20" s="202"/>
    </row>
    <row r="21" spans="1:8" ht="12.75">
      <c r="A21" s="16" t="s">
        <v>36</v>
      </c>
      <c r="B21" s="12" t="s">
        <v>77</v>
      </c>
      <c r="C21" s="12" t="s">
        <v>308</v>
      </c>
      <c r="D21" s="34" t="s">
        <v>274</v>
      </c>
      <c r="E21" s="47">
        <v>0</v>
      </c>
      <c r="F21" s="47">
        <v>50000</v>
      </c>
      <c r="G21" s="210" t="s">
        <v>524</v>
      </c>
      <c r="H21" s="203" t="s">
        <v>525</v>
      </c>
    </row>
    <row r="22" spans="1:8" ht="12.75">
      <c r="A22" s="16" t="s">
        <v>38</v>
      </c>
      <c r="B22" s="12" t="s">
        <v>77</v>
      </c>
      <c r="C22" s="12" t="s">
        <v>309</v>
      </c>
      <c r="D22" s="34" t="s">
        <v>281</v>
      </c>
      <c r="E22" s="47">
        <v>0</v>
      </c>
      <c r="F22" s="47">
        <v>0</v>
      </c>
      <c r="G22" s="210"/>
      <c r="H22" s="202"/>
    </row>
    <row r="23" spans="1:8" ht="12.75">
      <c r="A23" s="16" t="s">
        <v>40</v>
      </c>
      <c r="B23" s="12" t="s">
        <v>77</v>
      </c>
      <c r="C23" s="12" t="s">
        <v>310</v>
      </c>
      <c r="D23" s="34" t="s">
        <v>277</v>
      </c>
      <c r="E23" s="47">
        <v>0</v>
      </c>
      <c r="F23" s="47">
        <v>0</v>
      </c>
      <c r="G23" s="210"/>
      <c r="H23" s="202"/>
    </row>
    <row r="24" spans="1:8" ht="12.75">
      <c r="A24" s="16" t="s">
        <v>42</v>
      </c>
      <c r="B24" s="12" t="s">
        <v>311</v>
      </c>
      <c r="C24" s="12" t="s">
        <v>312</v>
      </c>
      <c r="D24" s="34" t="s">
        <v>286</v>
      </c>
      <c r="E24" s="47">
        <v>50000</v>
      </c>
      <c r="F24" s="47">
        <v>20000</v>
      </c>
      <c r="G24" s="210" t="s">
        <v>526</v>
      </c>
      <c r="H24" s="203" t="s">
        <v>527</v>
      </c>
    </row>
    <row r="25" spans="1:8" ht="12.75">
      <c r="A25" s="16" t="s">
        <v>44</v>
      </c>
      <c r="B25" s="12" t="s">
        <v>140</v>
      </c>
      <c r="C25" s="12" t="s">
        <v>313</v>
      </c>
      <c r="D25" s="34" t="s">
        <v>274</v>
      </c>
      <c r="E25" s="47">
        <v>0</v>
      </c>
      <c r="F25" s="47">
        <v>0</v>
      </c>
      <c r="G25" s="210"/>
      <c r="H25" s="202"/>
    </row>
    <row r="26" spans="1:8" ht="12.75">
      <c r="A26" s="16" t="s">
        <v>46</v>
      </c>
      <c r="B26" s="12" t="s">
        <v>140</v>
      </c>
      <c r="C26" s="12" t="s">
        <v>314</v>
      </c>
      <c r="D26" s="34" t="s">
        <v>277</v>
      </c>
      <c r="E26" s="47">
        <v>0</v>
      </c>
      <c r="F26" s="47">
        <v>0</v>
      </c>
      <c r="G26" s="210"/>
      <c r="H26" s="202"/>
    </row>
    <row r="27" spans="1:8" ht="13.5" thickBot="1">
      <c r="A27" s="59" t="s">
        <v>48</v>
      </c>
      <c r="B27" s="60" t="s">
        <v>289</v>
      </c>
      <c r="C27" s="60" t="s">
        <v>290</v>
      </c>
      <c r="D27" s="61" t="s">
        <v>274</v>
      </c>
      <c r="E27" s="53">
        <v>0</v>
      </c>
      <c r="F27" s="53">
        <v>0</v>
      </c>
      <c r="G27" s="211"/>
      <c r="H27" s="212"/>
    </row>
    <row r="28" spans="1:6" ht="13.5" thickBot="1">
      <c r="A28" s="15"/>
      <c r="E28" s="54">
        <f>SUM(E5:E27)</f>
        <v>1831000</v>
      </c>
      <c r="F28" s="54">
        <f>SUM(F5:F27)</f>
        <v>3870000</v>
      </c>
    </row>
    <row r="29" spans="1:6" ht="26.25" thickBot="1">
      <c r="A29" s="16" t="s">
        <v>28</v>
      </c>
      <c r="B29" s="91" t="s">
        <v>299</v>
      </c>
      <c r="C29" s="12" t="s">
        <v>300</v>
      </c>
      <c r="D29" s="34" t="s">
        <v>277</v>
      </c>
      <c r="E29" s="84" t="s">
        <v>406</v>
      </c>
      <c r="F29" s="79">
        <v>400000</v>
      </c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</sheetData>
  <hyperlinks>
    <hyperlink ref="H5" r:id="rId1" display="sou-halek@telecom.cz"/>
    <hyperlink ref="H7" r:id="rId2" display="ddm.blatna@worldonline.cz"/>
    <hyperlink ref="H9" r:id="rId3" display="skola@gymnayium-strakonice.cz"/>
    <hyperlink ref="H15" r:id="rId4" display="skola@pg.blek.cz"/>
    <hyperlink ref="H16" r:id="rId5" display="sou@iol.cz"/>
    <hyperlink ref="H17" r:id="rId6" display="srs-vodnany@iol.cz"/>
    <hyperlink ref="H21" r:id="rId7" display="zus.blatna@worldonline.cz"/>
    <hyperlink ref="H24" r:id="rId8" display="zus.volyne@mybox.c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8">
      <selection activeCell="A31" sqref="A31:IV46"/>
    </sheetView>
  </sheetViews>
  <sheetFormatPr defaultColWidth="9.00390625" defaultRowHeight="12.75"/>
  <cols>
    <col min="1" max="1" width="4.625" style="0" customWidth="1"/>
    <col min="2" max="2" width="40.375" style="0" customWidth="1"/>
    <col min="3" max="3" width="20.875" style="0" customWidth="1"/>
    <col min="4" max="4" width="9.00390625" style="0" customWidth="1"/>
    <col min="5" max="6" width="13.75390625" style="44" customWidth="1"/>
    <col min="7" max="7" width="11.75390625" style="174" bestFit="1" customWidth="1"/>
    <col min="8" max="8" width="25.75390625" style="197" customWidth="1"/>
  </cols>
  <sheetData>
    <row r="1" spans="4:8" s="32" customFormat="1" ht="20.25">
      <c r="D1" s="33"/>
      <c r="E1" s="43"/>
      <c r="F1" s="43"/>
      <c r="G1" s="173"/>
      <c r="H1" s="208"/>
    </row>
    <row r="2" ht="20.25">
      <c r="A2" s="22" t="s">
        <v>355</v>
      </c>
    </row>
    <row r="3" ht="13.5" thickBot="1"/>
    <row r="4" spans="1:8" ht="39" thickBot="1">
      <c r="A4" s="148" t="s">
        <v>0</v>
      </c>
      <c r="B4" s="158" t="s">
        <v>1</v>
      </c>
      <c r="C4" s="158" t="s">
        <v>2</v>
      </c>
      <c r="D4" s="159" t="s">
        <v>3</v>
      </c>
      <c r="E4" s="112" t="s">
        <v>403</v>
      </c>
      <c r="F4" s="113" t="s">
        <v>404</v>
      </c>
      <c r="G4" s="113" t="s">
        <v>419</v>
      </c>
      <c r="H4" s="161" t="s">
        <v>420</v>
      </c>
    </row>
    <row r="5" spans="1:8" ht="25.5">
      <c r="A5" s="19" t="s">
        <v>239</v>
      </c>
      <c r="B5" s="71" t="s">
        <v>325</v>
      </c>
      <c r="C5" s="13" t="s">
        <v>411</v>
      </c>
      <c r="D5" s="49" t="s">
        <v>318</v>
      </c>
      <c r="E5" s="141">
        <v>250000</v>
      </c>
      <c r="F5" s="126">
        <v>0</v>
      </c>
      <c r="G5" s="200" t="s">
        <v>528</v>
      </c>
      <c r="H5" s="201" t="s">
        <v>529</v>
      </c>
    </row>
    <row r="6" spans="1:8" ht="12.75">
      <c r="A6" s="20" t="s">
        <v>258</v>
      </c>
      <c r="B6" s="3" t="s">
        <v>77</v>
      </c>
      <c r="C6" s="3" t="s">
        <v>315</v>
      </c>
      <c r="D6" s="24" t="s">
        <v>316</v>
      </c>
      <c r="E6" s="47">
        <v>0</v>
      </c>
      <c r="F6" s="73">
        <v>0</v>
      </c>
      <c r="G6" s="176"/>
      <c r="H6" s="202"/>
    </row>
    <row r="7" spans="1:8" ht="12.75">
      <c r="A7" s="20" t="s">
        <v>261</v>
      </c>
      <c r="B7" s="3" t="s">
        <v>77</v>
      </c>
      <c r="C7" s="3" t="s">
        <v>317</v>
      </c>
      <c r="D7" s="24" t="s">
        <v>318</v>
      </c>
      <c r="E7" s="47">
        <v>0</v>
      </c>
      <c r="F7" s="73">
        <v>0</v>
      </c>
      <c r="G7" s="176"/>
      <c r="H7" s="202"/>
    </row>
    <row r="8" spans="1:8" ht="12.75">
      <c r="A8" s="20" t="s">
        <v>263</v>
      </c>
      <c r="B8" s="3" t="s">
        <v>80</v>
      </c>
      <c r="C8" s="3" t="s">
        <v>319</v>
      </c>
      <c r="D8" s="24" t="s">
        <v>316</v>
      </c>
      <c r="E8" s="47">
        <v>0</v>
      </c>
      <c r="F8" s="73">
        <v>0</v>
      </c>
      <c r="G8" s="176"/>
      <c r="H8" s="202"/>
    </row>
    <row r="9" spans="1:8" ht="12.75">
      <c r="A9" s="20" t="s">
        <v>265</v>
      </c>
      <c r="B9" s="3" t="s">
        <v>80</v>
      </c>
      <c r="C9" s="3" t="s">
        <v>320</v>
      </c>
      <c r="D9" s="24" t="s">
        <v>318</v>
      </c>
      <c r="E9" s="47">
        <v>0</v>
      </c>
      <c r="F9" s="73">
        <v>0</v>
      </c>
      <c r="G9" s="176"/>
      <c r="H9" s="202"/>
    </row>
    <row r="10" spans="1:8" ht="12.75">
      <c r="A10" s="20" t="s">
        <v>267</v>
      </c>
      <c r="B10" s="3" t="s">
        <v>321</v>
      </c>
      <c r="C10" s="3" t="s">
        <v>322</v>
      </c>
      <c r="D10" s="24" t="s">
        <v>318</v>
      </c>
      <c r="E10" s="47">
        <v>0</v>
      </c>
      <c r="F10" s="73">
        <v>0</v>
      </c>
      <c r="G10" s="176"/>
      <c r="H10" s="202"/>
    </row>
    <row r="11" spans="1:8" ht="12.75">
      <c r="A11" s="20" t="s">
        <v>269</v>
      </c>
      <c r="B11" s="3" t="s">
        <v>222</v>
      </c>
      <c r="C11" s="3" t="s">
        <v>323</v>
      </c>
      <c r="D11" s="24" t="s">
        <v>318</v>
      </c>
      <c r="E11" s="47">
        <v>0</v>
      </c>
      <c r="F11" s="73">
        <v>0</v>
      </c>
      <c r="G11" s="176"/>
      <c r="H11" s="202"/>
    </row>
    <row r="12" spans="1:8" ht="25.5">
      <c r="A12" s="20" t="s">
        <v>272</v>
      </c>
      <c r="B12" s="3" t="s">
        <v>253</v>
      </c>
      <c r="C12" s="3" t="s">
        <v>324</v>
      </c>
      <c r="D12" s="24" t="s">
        <v>318</v>
      </c>
      <c r="E12" s="47">
        <v>5000</v>
      </c>
      <c r="F12" s="73">
        <v>25000</v>
      </c>
      <c r="G12" s="176" t="s">
        <v>530</v>
      </c>
      <c r="H12" s="203" t="s">
        <v>531</v>
      </c>
    </row>
    <row r="13" spans="1:8" ht="12.75">
      <c r="A13" s="20" t="s">
        <v>275</v>
      </c>
      <c r="B13" s="3" t="s">
        <v>123</v>
      </c>
      <c r="C13" s="3" t="s">
        <v>327</v>
      </c>
      <c r="D13" s="24" t="s">
        <v>326</v>
      </c>
      <c r="E13" s="47">
        <v>0</v>
      </c>
      <c r="F13" s="73">
        <v>0</v>
      </c>
      <c r="G13" s="176"/>
      <c r="H13" s="202"/>
    </row>
    <row r="14" spans="1:8" ht="25.5">
      <c r="A14" s="20" t="s">
        <v>21</v>
      </c>
      <c r="B14" s="3" t="s">
        <v>184</v>
      </c>
      <c r="C14" s="3" t="s">
        <v>328</v>
      </c>
      <c r="D14" s="24" t="s">
        <v>318</v>
      </c>
      <c r="E14" s="47">
        <v>5250000</v>
      </c>
      <c r="F14" s="73">
        <v>1702000</v>
      </c>
      <c r="G14" s="176" t="s">
        <v>532</v>
      </c>
      <c r="H14" s="203" t="s">
        <v>533</v>
      </c>
    </row>
    <row r="15" spans="1:8" ht="12.75">
      <c r="A15" s="20" t="s">
        <v>23</v>
      </c>
      <c r="B15" s="12" t="s">
        <v>329</v>
      </c>
      <c r="C15" s="12" t="s">
        <v>330</v>
      </c>
      <c r="D15" s="34" t="s">
        <v>318</v>
      </c>
      <c r="E15" s="47">
        <v>0</v>
      </c>
      <c r="F15" s="73">
        <v>0</v>
      </c>
      <c r="G15" s="176"/>
      <c r="H15" s="202"/>
    </row>
    <row r="16" spans="1:8" ht="12.75">
      <c r="A16" s="20" t="s">
        <v>26</v>
      </c>
      <c r="B16" s="12" t="s">
        <v>88</v>
      </c>
      <c r="C16" s="12" t="s">
        <v>331</v>
      </c>
      <c r="D16" s="34" t="s">
        <v>318</v>
      </c>
      <c r="E16" s="47">
        <v>700000</v>
      </c>
      <c r="F16" s="73">
        <v>1250000</v>
      </c>
      <c r="G16" s="176" t="s">
        <v>534</v>
      </c>
      <c r="H16" s="203" t="s">
        <v>535</v>
      </c>
    </row>
    <row r="17" spans="1:8" ht="25.5">
      <c r="A17" s="20" t="s">
        <v>28</v>
      </c>
      <c r="B17" s="12" t="s">
        <v>89</v>
      </c>
      <c r="C17" s="12" t="s">
        <v>332</v>
      </c>
      <c r="D17" s="34" t="s">
        <v>318</v>
      </c>
      <c r="E17" s="47">
        <v>400000</v>
      </c>
      <c r="F17" s="73"/>
      <c r="G17" s="176" t="s">
        <v>536</v>
      </c>
      <c r="H17" s="203" t="s">
        <v>537</v>
      </c>
    </row>
    <row r="18" spans="1:8" ht="12.75">
      <c r="A18" s="20" t="s">
        <v>30</v>
      </c>
      <c r="B18" s="12" t="s">
        <v>90</v>
      </c>
      <c r="C18" s="12" t="s">
        <v>333</v>
      </c>
      <c r="D18" s="34" t="s">
        <v>318</v>
      </c>
      <c r="E18" s="47">
        <v>0</v>
      </c>
      <c r="F18" s="73">
        <v>0</v>
      </c>
      <c r="G18" s="176"/>
      <c r="H18" s="202"/>
    </row>
    <row r="19" spans="1:8" ht="12.75">
      <c r="A19" s="20" t="s">
        <v>32</v>
      </c>
      <c r="B19" s="12" t="s">
        <v>91</v>
      </c>
      <c r="C19" s="12" t="s">
        <v>334</v>
      </c>
      <c r="D19" s="34" t="s">
        <v>335</v>
      </c>
      <c r="E19" s="47">
        <v>0</v>
      </c>
      <c r="F19" s="73">
        <v>0</v>
      </c>
      <c r="G19" s="176"/>
      <c r="H19" s="202"/>
    </row>
    <row r="20" spans="1:8" ht="12.75">
      <c r="A20" s="20" t="s">
        <v>34</v>
      </c>
      <c r="B20" s="12" t="s">
        <v>93</v>
      </c>
      <c r="C20" s="12" t="s">
        <v>336</v>
      </c>
      <c r="D20" s="34" t="s">
        <v>318</v>
      </c>
      <c r="E20" s="47">
        <v>0</v>
      </c>
      <c r="F20" s="73">
        <v>0</v>
      </c>
      <c r="G20" s="176"/>
      <c r="H20" s="202"/>
    </row>
    <row r="21" spans="1:8" ht="12.75">
      <c r="A21" s="20" t="s">
        <v>36</v>
      </c>
      <c r="B21" s="12" t="s">
        <v>201</v>
      </c>
      <c r="C21" s="12" t="s">
        <v>337</v>
      </c>
      <c r="D21" s="34" t="s">
        <v>318</v>
      </c>
      <c r="E21" s="47">
        <v>0</v>
      </c>
      <c r="F21" s="73">
        <v>0</v>
      </c>
      <c r="G21" s="176"/>
      <c r="H21" s="202"/>
    </row>
    <row r="22" spans="1:8" ht="12.75">
      <c r="A22" s="20" t="s">
        <v>38</v>
      </c>
      <c r="B22" s="12" t="s">
        <v>338</v>
      </c>
      <c r="C22" s="12" t="s">
        <v>339</v>
      </c>
      <c r="D22" s="34" t="s">
        <v>318</v>
      </c>
      <c r="E22" s="47"/>
      <c r="F22" s="73">
        <v>15000</v>
      </c>
      <c r="G22" s="176" t="s">
        <v>538</v>
      </c>
      <c r="H22" s="203" t="s">
        <v>539</v>
      </c>
    </row>
    <row r="23" spans="1:8" ht="12.75">
      <c r="A23" s="20" t="s">
        <v>40</v>
      </c>
      <c r="B23" s="12" t="s">
        <v>340</v>
      </c>
      <c r="C23" s="12" t="s">
        <v>341</v>
      </c>
      <c r="D23" s="34" t="s">
        <v>342</v>
      </c>
      <c r="E23" s="47">
        <v>8000000</v>
      </c>
      <c r="F23" s="73">
        <v>100000</v>
      </c>
      <c r="G23" s="176" t="s">
        <v>540</v>
      </c>
      <c r="H23" s="203" t="s">
        <v>541</v>
      </c>
    </row>
    <row r="24" spans="1:8" ht="12.75">
      <c r="A24" s="20" t="s">
        <v>42</v>
      </c>
      <c r="B24" s="12" t="s">
        <v>94</v>
      </c>
      <c r="C24" s="12" t="s">
        <v>343</v>
      </c>
      <c r="D24" s="34" t="s">
        <v>318</v>
      </c>
      <c r="E24" s="47">
        <v>0</v>
      </c>
      <c r="F24" s="73">
        <v>0</v>
      </c>
      <c r="G24" s="176"/>
      <c r="H24" s="202"/>
    </row>
    <row r="25" spans="1:8" ht="25.5">
      <c r="A25" s="20" t="s">
        <v>44</v>
      </c>
      <c r="B25" s="12" t="s">
        <v>344</v>
      </c>
      <c r="C25" s="12" t="s">
        <v>345</v>
      </c>
      <c r="D25" s="34" t="s">
        <v>316</v>
      </c>
      <c r="E25" s="47">
        <v>10000</v>
      </c>
      <c r="F25" s="73"/>
      <c r="G25" s="176" t="s">
        <v>542</v>
      </c>
      <c r="H25" s="203" t="s">
        <v>543</v>
      </c>
    </row>
    <row r="26" spans="1:8" ht="26.25" thickBot="1">
      <c r="A26" s="160" t="s">
        <v>46</v>
      </c>
      <c r="B26" s="60" t="s">
        <v>204</v>
      </c>
      <c r="C26" s="60" t="s">
        <v>346</v>
      </c>
      <c r="D26" s="61" t="s">
        <v>318</v>
      </c>
      <c r="E26" s="53">
        <v>35000</v>
      </c>
      <c r="F26" s="168"/>
      <c r="G26" s="205" t="s">
        <v>544</v>
      </c>
      <c r="H26" s="206" t="s">
        <v>545</v>
      </c>
    </row>
    <row r="27" spans="5:7" ht="13.5" thickBot="1">
      <c r="E27" s="54">
        <f>SUM(E5:E26)</f>
        <v>14650000</v>
      </c>
      <c r="F27" s="150">
        <f>SUM(F5:F26)</f>
        <v>3092000</v>
      </c>
      <c r="G27" s="175"/>
    </row>
    <row r="28" spans="1:6" ht="13.5" thickBot="1">
      <c r="A28" s="20" t="s">
        <v>40</v>
      </c>
      <c r="B28" s="12" t="s">
        <v>340</v>
      </c>
      <c r="C28" s="12" t="s">
        <v>341</v>
      </c>
      <c r="D28" s="34" t="s">
        <v>342</v>
      </c>
      <c r="E28" s="81" t="s">
        <v>407</v>
      </c>
      <c r="F28" s="79">
        <v>6000000</v>
      </c>
    </row>
    <row r="30" spans="1:7" ht="12.75">
      <c r="A30" s="44"/>
      <c r="B30" s="44"/>
      <c r="C30" s="100"/>
      <c r="E30"/>
      <c r="F30"/>
      <c r="G30" s="209"/>
    </row>
  </sheetData>
  <hyperlinks>
    <hyperlink ref="H5" r:id="rId1" display="lespi@lespi.cz"/>
    <hyperlink ref="H12" r:id="rId2" display="kotrch@sou-pi.cz"/>
    <hyperlink ref="H14" r:id="rId3" display="szs@pi.bohem-net.cz"/>
    <hyperlink ref="H16" r:id="rId4" display="ouaprs.pi@volny.cz"/>
    <hyperlink ref="H17" r:id="rId5" display="ddmpisek@pi.bohem-net.cz"/>
    <hyperlink ref="H22" r:id="rId6" display="hurka@lespi.cz"/>
    <hyperlink ref="H23" r:id="rId7" display="skolnirybarstvi@quick.cz"/>
    <hyperlink ref="H25" r:id="rId8" display="isst.milevsko@raz-dva.cz"/>
    <hyperlink ref="H26" r:id="rId9" display="dd.pisek@volny.c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0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18" sqref="B18"/>
    </sheetView>
  </sheetViews>
  <sheetFormatPr defaultColWidth="9.00390625" defaultRowHeight="12.75"/>
  <cols>
    <col min="1" max="1" width="5.00390625" style="0" customWidth="1"/>
    <col min="2" max="2" width="42.125" style="0" customWidth="1"/>
    <col min="3" max="3" width="18.625" style="0" customWidth="1"/>
    <col min="4" max="4" width="15.00390625" style="0" customWidth="1"/>
    <col min="5" max="5" width="12.125" style="44" customWidth="1"/>
    <col min="6" max="6" width="11.875" style="44" customWidth="1"/>
    <col min="7" max="7" width="13.375" style="209" customWidth="1"/>
    <col min="8" max="8" width="18.125" style="197" customWidth="1"/>
  </cols>
  <sheetData>
    <row r="1" spans="4:8" s="32" customFormat="1" ht="20.25">
      <c r="D1" s="33"/>
      <c r="E1" s="43"/>
      <c r="F1" s="43"/>
      <c r="G1" s="207"/>
      <c r="H1" s="208"/>
    </row>
    <row r="2" ht="20.25">
      <c r="A2" s="22" t="s">
        <v>356</v>
      </c>
    </row>
    <row r="3" ht="13.5" thickBot="1"/>
    <row r="4" spans="1:8" ht="42.75" customHeight="1" thickBot="1">
      <c r="A4" s="62" t="s">
        <v>0</v>
      </c>
      <c r="B4" s="63" t="s">
        <v>1</v>
      </c>
      <c r="C4" s="63" t="s">
        <v>2</v>
      </c>
      <c r="D4" s="88" t="s">
        <v>3</v>
      </c>
      <c r="E4" s="177" t="s">
        <v>403</v>
      </c>
      <c r="F4" s="119" t="s">
        <v>404</v>
      </c>
      <c r="G4" s="119" t="s">
        <v>419</v>
      </c>
      <c r="H4" s="178" t="s">
        <v>420</v>
      </c>
    </row>
    <row r="5" spans="1:8" ht="12.75">
      <c r="A5" s="64" t="s">
        <v>102</v>
      </c>
      <c r="B5" s="65" t="s">
        <v>77</v>
      </c>
      <c r="C5" s="65" t="s">
        <v>209</v>
      </c>
      <c r="D5" s="66" t="s">
        <v>210</v>
      </c>
      <c r="E5" s="179">
        <v>0</v>
      </c>
      <c r="F5" s="141">
        <v>0</v>
      </c>
      <c r="G5" s="200"/>
      <c r="H5" s="213"/>
    </row>
    <row r="6" spans="1:8" ht="12.75">
      <c r="A6" s="67" t="s">
        <v>103</v>
      </c>
      <c r="B6" s="2" t="s">
        <v>77</v>
      </c>
      <c r="C6" s="2" t="s">
        <v>211</v>
      </c>
      <c r="D6" s="35" t="s">
        <v>212</v>
      </c>
      <c r="E6" s="47">
        <v>0</v>
      </c>
      <c r="F6" s="47">
        <v>0</v>
      </c>
      <c r="G6" s="210"/>
      <c r="H6" s="202"/>
    </row>
    <row r="7" spans="1:8" ht="12.75">
      <c r="A7" s="67" t="s">
        <v>105</v>
      </c>
      <c r="B7" s="2" t="s">
        <v>86</v>
      </c>
      <c r="C7" s="2" t="s">
        <v>213</v>
      </c>
      <c r="D7" s="35" t="s">
        <v>214</v>
      </c>
      <c r="E7" s="47">
        <v>0</v>
      </c>
      <c r="F7" s="47">
        <v>0</v>
      </c>
      <c r="G7" s="210"/>
      <c r="H7" s="202"/>
    </row>
    <row r="8" spans="1:8" ht="12.75">
      <c r="A8" s="67" t="s">
        <v>108</v>
      </c>
      <c r="B8" s="2" t="s">
        <v>86</v>
      </c>
      <c r="C8" s="2" t="s">
        <v>215</v>
      </c>
      <c r="D8" s="35" t="s">
        <v>212</v>
      </c>
      <c r="E8" s="82">
        <v>0</v>
      </c>
      <c r="F8" s="47">
        <v>0</v>
      </c>
      <c r="G8" s="210"/>
      <c r="H8" s="202"/>
    </row>
    <row r="9" spans="1:8" ht="12.75">
      <c r="A9" s="67" t="s">
        <v>110</v>
      </c>
      <c r="B9" s="2" t="s">
        <v>201</v>
      </c>
      <c r="C9" s="2" t="s">
        <v>214</v>
      </c>
      <c r="D9" s="35" t="s">
        <v>214</v>
      </c>
      <c r="E9" s="47"/>
      <c r="F9" s="47"/>
      <c r="G9" s="210"/>
      <c r="H9" s="202"/>
    </row>
    <row r="10" spans="1:8" ht="25.5">
      <c r="A10" s="67" t="s">
        <v>114</v>
      </c>
      <c r="B10" s="92" t="s">
        <v>358</v>
      </c>
      <c r="C10" s="2" t="s">
        <v>216</v>
      </c>
      <c r="D10" s="35" t="s">
        <v>210</v>
      </c>
      <c r="E10" s="47">
        <v>0</v>
      </c>
      <c r="F10" s="47">
        <v>0</v>
      </c>
      <c r="G10" s="210"/>
      <c r="H10" s="202"/>
    </row>
    <row r="11" spans="1:8" ht="12.75">
      <c r="A11" s="67" t="s">
        <v>117</v>
      </c>
      <c r="B11" s="2" t="s">
        <v>217</v>
      </c>
      <c r="C11" s="2" t="s">
        <v>218</v>
      </c>
      <c r="D11" s="35" t="s">
        <v>214</v>
      </c>
      <c r="E11" s="47">
        <v>0</v>
      </c>
      <c r="F11" s="47">
        <v>0</v>
      </c>
      <c r="G11" s="210"/>
      <c r="H11" s="202"/>
    </row>
    <row r="12" spans="1:8" ht="12.75">
      <c r="A12" s="67" t="s">
        <v>119</v>
      </c>
      <c r="B12" s="2" t="s">
        <v>219</v>
      </c>
      <c r="C12" s="2" t="s">
        <v>359</v>
      </c>
      <c r="D12" s="35" t="s">
        <v>214</v>
      </c>
      <c r="E12" s="47"/>
      <c r="F12" s="47"/>
      <c r="G12" s="210"/>
      <c r="H12" s="202"/>
    </row>
    <row r="13" spans="1:8" ht="12.75">
      <c r="A13" s="67" t="s">
        <v>122</v>
      </c>
      <c r="B13" s="2" t="s">
        <v>94</v>
      </c>
      <c r="C13" s="2" t="s">
        <v>220</v>
      </c>
      <c r="D13" s="35" t="s">
        <v>214</v>
      </c>
      <c r="E13" s="47">
        <v>0</v>
      </c>
      <c r="F13" s="47">
        <v>0</v>
      </c>
      <c r="G13" s="210"/>
      <c r="H13" s="202"/>
    </row>
    <row r="14" spans="1:8" ht="12.75">
      <c r="A14" s="67" t="s">
        <v>161</v>
      </c>
      <c r="B14" s="2" t="s">
        <v>140</v>
      </c>
      <c r="C14" s="2" t="s">
        <v>221</v>
      </c>
      <c r="D14" s="35" t="s">
        <v>210</v>
      </c>
      <c r="E14" s="47">
        <v>0</v>
      </c>
      <c r="F14" s="47">
        <v>0</v>
      </c>
      <c r="G14" s="210"/>
      <c r="H14" s="202"/>
    </row>
    <row r="15" spans="1:8" ht="12.75">
      <c r="A15" s="67" t="s">
        <v>164</v>
      </c>
      <c r="B15" s="2" t="s">
        <v>222</v>
      </c>
      <c r="C15" s="2" t="s">
        <v>223</v>
      </c>
      <c r="D15" s="36" t="s">
        <v>210</v>
      </c>
      <c r="E15" s="47">
        <v>0</v>
      </c>
      <c r="F15" s="47">
        <v>0</v>
      </c>
      <c r="G15" s="210"/>
      <c r="H15" s="202"/>
    </row>
    <row r="16" spans="1:8" ht="12.75">
      <c r="A16" s="67" t="s">
        <v>167</v>
      </c>
      <c r="B16" s="2" t="s">
        <v>224</v>
      </c>
      <c r="C16" s="2" t="s">
        <v>225</v>
      </c>
      <c r="D16" s="36" t="s">
        <v>214</v>
      </c>
      <c r="E16" s="47">
        <v>0</v>
      </c>
      <c r="F16" s="47">
        <v>0</v>
      </c>
      <c r="G16" s="210"/>
      <c r="H16" s="202"/>
    </row>
    <row r="17" spans="1:8" ht="12.75">
      <c r="A17" s="67" t="s">
        <v>169</v>
      </c>
      <c r="B17" s="2" t="s">
        <v>226</v>
      </c>
      <c r="C17" s="2" t="s">
        <v>227</v>
      </c>
      <c r="D17" s="36" t="s">
        <v>228</v>
      </c>
      <c r="E17" s="47">
        <v>0</v>
      </c>
      <c r="F17" s="47">
        <v>0</v>
      </c>
      <c r="G17" s="210"/>
      <c r="H17" s="202"/>
    </row>
    <row r="18" spans="1:8" ht="12.75">
      <c r="A18" s="67" t="s">
        <v>172</v>
      </c>
      <c r="B18" s="2" t="s">
        <v>233</v>
      </c>
      <c r="C18" s="2" t="s">
        <v>360</v>
      </c>
      <c r="D18" s="36" t="s">
        <v>212</v>
      </c>
      <c r="E18" s="47">
        <v>0</v>
      </c>
      <c r="F18" s="47">
        <v>0</v>
      </c>
      <c r="G18" s="210"/>
      <c r="H18" s="202"/>
    </row>
    <row r="19" spans="1:8" ht="25.5">
      <c r="A19" s="68" t="s">
        <v>175</v>
      </c>
      <c r="B19" s="92" t="s">
        <v>234</v>
      </c>
      <c r="C19" s="2" t="s">
        <v>229</v>
      </c>
      <c r="D19" s="36" t="s">
        <v>230</v>
      </c>
      <c r="E19" s="47">
        <v>0</v>
      </c>
      <c r="F19" s="47">
        <v>0</v>
      </c>
      <c r="G19" s="210"/>
      <c r="H19" s="202"/>
    </row>
    <row r="20" spans="1:8" ht="12.75">
      <c r="A20" s="69" t="s">
        <v>34</v>
      </c>
      <c r="B20" s="2" t="s">
        <v>83</v>
      </c>
      <c r="C20" s="2" t="s">
        <v>347</v>
      </c>
      <c r="D20" s="36" t="s">
        <v>210</v>
      </c>
      <c r="E20" s="47">
        <v>0</v>
      </c>
      <c r="F20" s="47">
        <v>0</v>
      </c>
      <c r="G20" s="210"/>
      <c r="H20" s="202"/>
    </row>
    <row r="21" spans="1:8" ht="12.75">
      <c r="A21" s="68" t="s">
        <v>235</v>
      </c>
      <c r="B21" s="2" t="s">
        <v>83</v>
      </c>
      <c r="C21" s="2" t="s">
        <v>232</v>
      </c>
      <c r="D21" s="26" t="s">
        <v>212</v>
      </c>
      <c r="E21" s="47">
        <v>0</v>
      </c>
      <c r="F21" s="47">
        <v>0</v>
      </c>
      <c r="G21" s="210"/>
      <c r="H21" s="202"/>
    </row>
    <row r="22" spans="1:8" ht="12.75">
      <c r="A22" s="68" t="s">
        <v>183</v>
      </c>
      <c r="B22" s="2" t="s">
        <v>357</v>
      </c>
      <c r="C22" s="2" t="s">
        <v>231</v>
      </c>
      <c r="D22" s="26" t="s">
        <v>214</v>
      </c>
      <c r="E22" s="47">
        <v>0</v>
      </c>
      <c r="F22" s="47">
        <v>0</v>
      </c>
      <c r="G22" s="210"/>
      <c r="H22" s="202"/>
    </row>
    <row r="23" spans="1:8" ht="25.5">
      <c r="A23" s="68" t="s">
        <v>186</v>
      </c>
      <c r="B23" s="2" t="s">
        <v>89</v>
      </c>
      <c r="C23" s="2" t="s">
        <v>548</v>
      </c>
      <c r="D23" s="26" t="s">
        <v>214</v>
      </c>
      <c r="E23" s="47"/>
      <c r="F23" s="47">
        <v>50000</v>
      </c>
      <c r="G23" s="215" t="s">
        <v>546</v>
      </c>
      <c r="H23" s="203" t="s">
        <v>547</v>
      </c>
    </row>
    <row r="24" spans="1:8" ht="12.75">
      <c r="A24" s="69" t="s">
        <v>42</v>
      </c>
      <c r="B24" s="2" t="s">
        <v>184</v>
      </c>
      <c r="C24" s="2" t="s">
        <v>236</v>
      </c>
      <c r="D24" s="26" t="s">
        <v>214</v>
      </c>
      <c r="E24" s="47">
        <v>0</v>
      </c>
      <c r="F24" s="47">
        <v>0</v>
      </c>
      <c r="G24" s="210"/>
      <c r="H24" s="202"/>
    </row>
    <row r="25" spans="1:8" ht="13.5" thickBot="1">
      <c r="A25" s="70" t="s">
        <v>44</v>
      </c>
      <c r="B25" s="6" t="s">
        <v>237</v>
      </c>
      <c r="C25" s="6" t="s">
        <v>238</v>
      </c>
      <c r="D25" s="50" t="s">
        <v>214</v>
      </c>
      <c r="E25" s="53"/>
      <c r="F25" s="53"/>
      <c r="G25" s="211"/>
      <c r="H25" s="212"/>
    </row>
    <row r="26" spans="5:6" ht="13.5" thickBot="1">
      <c r="E26" s="54">
        <f>SUM(E5:E25)</f>
        <v>0</v>
      </c>
      <c r="F26" s="54">
        <f>SUM(F5:F25)</f>
        <v>50000</v>
      </c>
    </row>
    <row r="27" ht="13.5" thickBot="1"/>
    <row r="28" spans="1:6" ht="13.5" thickBot="1">
      <c r="A28" s="3" t="s">
        <v>265</v>
      </c>
      <c r="B28" s="2" t="s">
        <v>201</v>
      </c>
      <c r="C28" s="2" t="s">
        <v>214</v>
      </c>
      <c r="D28" s="35"/>
      <c r="E28" s="83" t="s">
        <v>408</v>
      </c>
      <c r="F28" s="79">
        <v>1085000</v>
      </c>
    </row>
  </sheetData>
  <hyperlinks>
    <hyperlink ref="H23" r:id="rId1" display="ddm@ddm.jhnet.c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32.625" style="169" customWidth="1"/>
    <col min="3" max="3" width="17.25390625" style="0" customWidth="1"/>
    <col min="4" max="4" width="13.00390625" style="0" customWidth="1"/>
    <col min="5" max="5" width="17.625" style="209" customWidth="1"/>
    <col min="6" max="6" width="20.125" style="197" customWidth="1"/>
    <col min="7" max="7" width="38.00390625" style="0" customWidth="1"/>
    <col min="8" max="8" width="12.00390625" style="44" customWidth="1"/>
  </cols>
  <sheetData>
    <row r="2" ht="13.5" thickBot="1"/>
    <row r="3" spans="1:8" ht="30.75" thickBot="1">
      <c r="A3" s="108" t="s">
        <v>0</v>
      </c>
      <c r="B3" s="184" t="s">
        <v>1</v>
      </c>
      <c r="C3" s="107" t="s">
        <v>2</v>
      </c>
      <c r="D3" s="107" t="s">
        <v>3</v>
      </c>
      <c r="E3" s="119" t="s">
        <v>419</v>
      </c>
      <c r="F3" s="178" t="s">
        <v>420</v>
      </c>
      <c r="G3" s="107" t="s">
        <v>413</v>
      </c>
      <c r="H3" s="89" t="s">
        <v>400</v>
      </c>
    </row>
    <row r="4" spans="1:8" ht="25.5">
      <c r="A4" s="122" t="s">
        <v>102</v>
      </c>
      <c r="B4" s="185" t="s">
        <v>412</v>
      </c>
      <c r="C4" s="123" t="s">
        <v>416</v>
      </c>
      <c r="D4" s="124" t="s">
        <v>380</v>
      </c>
      <c r="E4" s="216" t="s">
        <v>552</v>
      </c>
      <c r="F4" s="217" t="s">
        <v>553</v>
      </c>
      <c r="G4" s="125" t="s">
        <v>414</v>
      </c>
      <c r="H4" s="126">
        <v>1200000</v>
      </c>
    </row>
    <row r="5" spans="1:8" ht="28.5" customHeight="1">
      <c r="A5" s="127" t="s">
        <v>103</v>
      </c>
      <c r="B5" s="186" t="s">
        <v>415</v>
      </c>
      <c r="C5" s="26" t="s">
        <v>417</v>
      </c>
      <c r="D5" s="3" t="s">
        <v>380</v>
      </c>
      <c r="E5" s="210" t="s">
        <v>554</v>
      </c>
      <c r="F5" s="221" t="s">
        <v>555</v>
      </c>
      <c r="G5" s="109" t="s">
        <v>418</v>
      </c>
      <c r="H5" s="128">
        <v>2275361</v>
      </c>
    </row>
    <row r="6" spans="1:8" ht="28.5" customHeight="1">
      <c r="A6" s="183" t="s">
        <v>261</v>
      </c>
      <c r="B6" s="187" t="s">
        <v>549</v>
      </c>
      <c r="C6" s="180" t="s">
        <v>550</v>
      </c>
      <c r="D6" s="181" t="s">
        <v>380</v>
      </c>
      <c r="E6" s="210" t="s">
        <v>556</v>
      </c>
      <c r="F6" s="221" t="s">
        <v>557</v>
      </c>
      <c r="G6" s="220" t="s">
        <v>551</v>
      </c>
      <c r="H6" s="182">
        <v>200000</v>
      </c>
    </row>
    <row r="7" spans="1:8" ht="13.5" thickBot="1">
      <c r="A7" s="129"/>
      <c r="B7" s="188"/>
      <c r="C7" s="60"/>
      <c r="D7" s="61"/>
      <c r="E7" s="218"/>
      <c r="F7" s="219"/>
      <c r="G7" s="130"/>
      <c r="H7" s="131"/>
    </row>
    <row r="8" spans="7:8" ht="13.5" thickBot="1">
      <c r="G8" s="121"/>
      <c r="H8" s="48">
        <f>SUM(H4:H7)</f>
        <v>3675361</v>
      </c>
    </row>
    <row r="22" ht="12.75">
      <c r="H22" s="57"/>
    </row>
    <row r="23" ht="12.75">
      <c r="H23" s="57"/>
    </row>
    <row r="24" ht="12.75">
      <c r="H24" s="57"/>
    </row>
    <row r="25" ht="12.75">
      <c r="H25" s="57"/>
    </row>
    <row r="26" ht="12.75">
      <c r="H26" s="57"/>
    </row>
    <row r="27" ht="12.75">
      <c r="H27" s="57"/>
    </row>
    <row r="28" ht="12.75">
      <c r="H28" s="57"/>
    </row>
    <row r="29" ht="12.75">
      <c r="H29" s="57"/>
    </row>
    <row r="30" ht="12.75">
      <c r="H30" s="57"/>
    </row>
    <row r="31" ht="12.75">
      <c r="H31" s="57"/>
    </row>
    <row r="32" ht="12.75">
      <c r="H32" s="57"/>
    </row>
    <row r="33" ht="12.75">
      <c r="H33" s="57"/>
    </row>
    <row r="34" ht="12.75">
      <c r="H34" s="57"/>
    </row>
    <row r="35" ht="12.75">
      <c r="H35" s="57"/>
    </row>
    <row r="36" ht="12.75">
      <c r="H36" s="57"/>
    </row>
    <row r="37" ht="12.75">
      <c r="H37" s="57"/>
    </row>
    <row r="38" ht="12.75">
      <c r="H38" s="57"/>
    </row>
    <row r="39" ht="12.75">
      <c r="H39" s="57"/>
    </row>
  </sheetData>
  <hyperlinks>
    <hyperlink ref="F4" r:id="rId1" display="ucho@mbox.terms.cz"/>
    <hyperlink ref="F5" r:id="rId2" display="reditelstvi@bigy/cb.cz"/>
    <hyperlink ref="F6" r:id="rId3" display="svepes@ssousoa.cz"/>
  </hyperlinks>
  <printOptions/>
  <pageMargins left="0.75" right="0.75" top="1" bottom="1" header="0.4921259845" footer="0.492125984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Miluše Štepánková</dc:creator>
  <cp:keywords/>
  <dc:description/>
  <cp:lastModifiedBy>metelkai</cp:lastModifiedBy>
  <cp:lastPrinted>2002-09-02T13:19:09Z</cp:lastPrinted>
  <dcterms:created xsi:type="dcterms:W3CDTF">2002-06-12T08:25:47Z</dcterms:created>
  <dcterms:modified xsi:type="dcterms:W3CDTF">2002-09-03T08:36:55Z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