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9540" windowHeight="2415" activeTab="0"/>
  </bookViews>
  <sheets>
    <sheet name="Informace" sheetId="1" r:id="rId1"/>
    <sheet name="Pokračující projekty" sheetId="2" r:id="rId2"/>
    <sheet name="Nové projekty" sheetId="3" r:id="rId3"/>
  </sheets>
  <definedNames>
    <definedName name="_xlnm.Print_Area" localSheetId="2">'Nové projekty'!$A$1:$H$1350</definedName>
  </definedNames>
  <calcPr fullCalcOnLoad="1"/>
</workbook>
</file>

<file path=xl/sharedStrings.xml><?xml version="1.0" encoding="utf-8"?>
<sst xmlns="http://schemas.openxmlformats.org/spreadsheetml/2006/main" count="4749" uniqueCount="2434">
  <si>
    <t>Přidělené prostředky      na rok 2002       ( v tis. Kč )*</t>
  </si>
  <si>
    <t>Důvod nepřijetí projektu, nebo krácení příspěvku*</t>
  </si>
  <si>
    <t>Přidělené prostředky  na rok 2002             ( v tis. Kč )*</t>
  </si>
  <si>
    <t>Zavedení a rozvoj specializovaných bakalářských slavis</t>
  </si>
  <si>
    <t xml:space="preserve"> slavistických oborů se zaměřením </t>
  </si>
  <si>
    <t>Vysoká škola báňská - Technická univerzita Ostrava - pokračující projekty</t>
  </si>
  <si>
    <t>Systém vzdělávacích modulů pro regionální rozvoj</t>
  </si>
  <si>
    <t>Chamonikola</t>
  </si>
  <si>
    <t>Jiří Munzar</t>
  </si>
  <si>
    <t>66/A</t>
  </si>
  <si>
    <t>L/81/2000</t>
  </si>
  <si>
    <t>Laboratoř pro interworking s ambulantním provozem</t>
  </si>
  <si>
    <t>66/B</t>
  </si>
  <si>
    <t>I/333/2001</t>
  </si>
  <si>
    <t>Inovace programu přípravy učitelů na práci s didaktickými technologiemi</t>
  </si>
  <si>
    <t>PaedDr. Otto Kryzan</t>
  </si>
  <si>
    <t>PaedDr. Pavel Konupčík</t>
  </si>
  <si>
    <t>66/C</t>
  </si>
  <si>
    <t>P/6/2001</t>
  </si>
  <si>
    <t>Symposium PAPÍR</t>
  </si>
  <si>
    <t>doc. akad. mal. Blanka Růžičková</t>
  </si>
  <si>
    <t>Jihočeská univerzita v Českých Budějovicích - pokračující projekty</t>
  </si>
  <si>
    <t>I/89</t>
  </si>
  <si>
    <t>Inovace organizace a řízení studia učitelství…</t>
  </si>
  <si>
    <t>prof. M. Papáček</t>
  </si>
  <si>
    <t xml:space="preserve">Zabezpečení studijního volna pro dokončení graduačních spisů pracovníků UK PeF   </t>
  </si>
  <si>
    <t>Adamec Jaromír PhDr</t>
  </si>
  <si>
    <t>Bláha Jaroslav PhDr</t>
  </si>
  <si>
    <t>Černochová Miroslava RNDr., CSc.</t>
  </si>
  <si>
    <t>Fialová Irena Ing., CSc.</t>
  </si>
  <si>
    <t>Gregor Vít Mgr.</t>
  </si>
  <si>
    <t>Novák Jaroslav Ing.</t>
  </si>
  <si>
    <t>Pavelková Jaroslava RNDr.,CSc.</t>
  </si>
  <si>
    <t>Podhajská Eva RNDr.</t>
  </si>
  <si>
    <t xml:space="preserve">Realizace studijního předmětu Sociální deviace a prevence v rámci studia učitelství </t>
  </si>
  <si>
    <t>Pedagogická praxe studentů učitelství na FPF SU v Opavě</t>
  </si>
  <si>
    <t>Ostravská univerzita  v Ostravě - nové projekty</t>
  </si>
  <si>
    <t xml:space="preserve"> a audiovizuální kultury</t>
  </si>
  <si>
    <t>Program inovace bakalářsko-magister-</t>
  </si>
  <si>
    <t>ského studia ukrajinistiky</t>
  </si>
  <si>
    <t>Dějiny umění se zaměřením na památ-</t>
  </si>
  <si>
    <t>kovou péči a ochranu kulturního dědic-</t>
  </si>
  <si>
    <t>Jiří Kroupa,</t>
  </si>
  <si>
    <t xml:space="preserve">tví </t>
  </si>
  <si>
    <t xml:space="preserve">Rozvoj distančního vzdělávání na PřF pracoviště pro podporu multimediálních a síťových učebních pomůcek </t>
  </si>
  <si>
    <t>RNDr. Aleš Mareček, CSc</t>
  </si>
  <si>
    <t>Integrované studium specializace konzervátor-restaurátor ve spolupráci studijního programu Chemie se společenskovědními disciplínami</t>
  </si>
  <si>
    <t>doc.RNDr. Jiří Příhoda, CSc.</t>
  </si>
  <si>
    <t>Ing. Michal Šerý</t>
  </si>
  <si>
    <t>manag. elekt. st. materiálů, rozšiřování a zkvalit.</t>
  </si>
  <si>
    <t>jeho možností. Tvorba elekt. st. materiálů</t>
  </si>
  <si>
    <t xml:space="preserve">Učitelství Fyzika-Výpočetní technika s elekt. pro </t>
  </si>
  <si>
    <t>PaedDr. J. Tesař</t>
  </si>
  <si>
    <t>ZŠ jako navazující studium na bakalářské studium</t>
  </si>
  <si>
    <t>Měřící a výpočetní technika</t>
  </si>
  <si>
    <t>Tvorba interaktivních učebních textů</t>
  </si>
  <si>
    <t>doc. Pavel Pech, CSc.</t>
  </si>
  <si>
    <t xml:space="preserve">Vytvoření učebních textů pro kombinovanou </t>
  </si>
  <si>
    <t>Mgr. Tomáš Vránek</t>
  </si>
  <si>
    <t>formu rozšiřujícího studia a umístění textů na web</t>
  </si>
  <si>
    <t>Studium pro rozšíření aprobace z 1. a 2. st. ZŠ</t>
  </si>
  <si>
    <t>doc. Fr. Hudeček, CSc.</t>
  </si>
  <si>
    <t>v oboru hudební výchova</t>
  </si>
  <si>
    <t>Vytvoření podmínek pro zkvalitnění a rozšíření</t>
  </si>
  <si>
    <t>doc. J. Štumbauer, CSc.</t>
  </si>
  <si>
    <t xml:space="preserve">školících kurzů "Instruktor školního lyžování" a </t>
  </si>
  <si>
    <t>"Instruktor vodní turistiky"</t>
  </si>
  <si>
    <t>Využití počítače pro podporu výuky matematiky na</t>
  </si>
  <si>
    <t>PaedDr. D. Tržilová</t>
  </si>
  <si>
    <t>1. stupni ZŠ</t>
  </si>
  <si>
    <t>doc. J. Divíšek, CSc.</t>
  </si>
  <si>
    <t>PhDr. A. Tržilová</t>
  </si>
  <si>
    <t xml:space="preserve">Vytvoření audiovizuálního archivu pro potřeby </t>
  </si>
  <si>
    <t>Mgr. H. Hrubá</t>
  </si>
  <si>
    <t>pedagogické praxe</t>
  </si>
  <si>
    <t xml:space="preserve">Nový studijní text na rozvoj řečových dovedností </t>
  </si>
  <si>
    <t>Mgr. M. Březinová</t>
  </si>
  <si>
    <t>ve španělštině</t>
  </si>
  <si>
    <t>Rozvoj komunikačních a tvořivých dovedností</t>
  </si>
  <si>
    <t>PhDr. Věra Pospíšilová</t>
  </si>
  <si>
    <t>studentů oboru učitelství</t>
  </si>
  <si>
    <t>Vzdělávací program rozšiřujícího ped. studia</t>
  </si>
  <si>
    <t>doc. Pavel Tlustý, CSc.</t>
  </si>
  <si>
    <t>oboru učitelství matematiky pro SŠ a ZŠ</t>
  </si>
  <si>
    <t>RNDr. Vl. Petrášková</t>
  </si>
  <si>
    <t>Ing. Eva Zmeškalová</t>
  </si>
  <si>
    <t xml:space="preserve">Inovace organizace a řízení studia učitelů na </t>
  </si>
  <si>
    <t>prof. M. Papáček, CSc.</t>
  </si>
  <si>
    <t>Pedagogické fakultě (2. etapa)</t>
  </si>
  <si>
    <t>Příprava budoucích učitelů všech oborů na použití</t>
  </si>
  <si>
    <t>počítače ve výuce</t>
  </si>
  <si>
    <t>Informační zabezpečení distančního a kombin.</t>
  </si>
  <si>
    <t>Mgr. M. Cihlová</t>
  </si>
  <si>
    <t>Multikulturní seminář "Literatura a divadlo"</t>
  </si>
  <si>
    <t>doc. D. Tureček, CSc.</t>
  </si>
  <si>
    <t>Interaktivní spojení jako kvalitativně nový stupeň</t>
  </si>
  <si>
    <t>vzdělávání učitelů matematiky</t>
  </si>
  <si>
    <t>Rozvoj asistenských praxí v těsnější vazbě na</t>
  </si>
  <si>
    <t>doc. Iva Stuchlíková</t>
  </si>
  <si>
    <t>potřeby regionálního školství</t>
  </si>
  <si>
    <t>Zkvalitnění literární přípravy učitelů španělštiny</t>
  </si>
  <si>
    <t>PhDr. H. Zbudilová</t>
  </si>
  <si>
    <t xml:space="preserve">Vzdělávací program k rozvoji komunikačních  </t>
  </si>
  <si>
    <t>PaeDr. E. Suchánková</t>
  </si>
  <si>
    <t>Prof.RNDr.V.Souček,  DrSc.</t>
  </si>
  <si>
    <t>Příprava standardu pedagogické kvalifikace (a učitelské způsobilosti) v možných profesích absolventů studijního programu č. 7401 T Tělesná výchova a sport</t>
  </si>
  <si>
    <t>Doc. PhDr. H. Válková, CSc.</t>
  </si>
  <si>
    <t>Vytvoření souboru učebních pomůcek pro kombinovanou formu výuky bakalářského studijního programu Rekreologie - pedagogika volného času</t>
  </si>
  <si>
    <t>Ing. H. Kotíková, Ph.D.</t>
  </si>
  <si>
    <t xml:space="preserve">Změna způsobu studia didaktiky tělesné výchovy </t>
  </si>
  <si>
    <t>Mgr. Z. Svozil, Dr.</t>
  </si>
  <si>
    <t>Návrh doplňujícího studia pro aprobované učitele tělesné výchovy 2. Stupně škol - rozšiřující studium pro výuku tělesné výchovy na 1. Stupni škol</t>
  </si>
  <si>
    <t>Mgr. L. Miklánková, Ph.D.</t>
  </si>
  <si>
    <t xml:space="preserve">Česko-polský slovník tělovýchovných výrazů a jeho počítačová aplikace </t>
  </si>
  <si>
    <t>Doc. PhDr. V. Karásková, CSc.</t>
  </si>
  <si>
    <t>Příprava případových studií pro modelové ověřování teoretických poznatků v oboru sportovní management a podporu projektů v oblasti tělesné výchovy a sportu</t>
  </si>
  <si>
    <t>Mgr. V. Prukner</t>
  </si>
  <si>
    <t>Modelové studium - rozšíření aprobace 2. Stupně základní školy pro střední školy v tělesné výchově a v aplikované tělesné výchově</t>
  </si>
  <si>
    <t>Doc. PhDr. D. Tomajko, CSc.</t>
  </si>
  <si>
    <t>Příprava studijních textů pro distanční studium Vzdělávání řídících pracovníků ve školství</t>
  </si>
  <si>
    <t>Doc. PhDr. F. Mazal, CSc.</t>
  </si>
  <si>
    <t>Interaktivní multimediální výuka na Fakultě tělesné kultury</t>
  </si>
  <si>
    <t>Jihočeská univerzita v Českých Budějovicích - nové projekty</t>
  </si>
  <si>
    <t>PF JU</t>
  </si>
  <si>
    <t>Bakalářský studijní program pedagogických komp.</t>
  </si>
  <si>
    <t>PaedDr. R. Somrová,</t>
  </si>
  <si>
    <t>RNDr. P. Kuglík, CSc.</t>
  </si>
  <si>
    <t>FF</t>
  </si>
  <si>
    <t>PhDr. Naděžda Kudrnáčová, CSc.</t>
  </si>
  <si>
    <t>RNDr. S. Zahrádková, Ph.D.</t>
  </si>
  <si>
    <t>RNDr. J. Leichmann, Ph.D.</t>
  </si>
  <si>
    <t>RNDr. C. Mazal, CSc.</t>
  </si>
  <si>
    <t>RNDr. A. Žákovská, Ph.D.</t>
  </si>
  <si>
    <t>Mgr. D. Munzar, Ph.D.</t>
  </si>
  <si>
    <t>RNDr. J. Sopoušek, CSc.</t>
  </si>
  <si>
    <t>Mgr. O. Komárek, Ph.D.</t>
  </si>
  <si>
    <t>PrF</t>
  </si>
  <si>
    <t>JUDr. Soňa Skulová, CSc.</t>
  </si>
  <si>
    <t>Mgr. O. Šerý, Ph.D.</t>
  </si>
  <si>
    <t>RNDr. B. Brzobohatý, CSc.</t>
  </si>
  <si>
    <t>Doc. RNDr. J. Kalvoda, CSc.</t>
  </si>
  <si>
    <t>Doc. RNDr. V. Kanický, CSc.</t>
  </si>
  <si>
    <t>FSS</t>
  </si>
  <si>
    <t>Doc. PhDr. Petr Macek, CSc.</t>
  </si>
  <si>
    <t>Doc. RNDr. V. Mikeš, CSc.</t>
  </si>
  <si>
    <t>Rozšíření  SP Hospodářská politika a správa o SO Veřejná správa</t>
  </si>
  <si>
    <t>RNDr. A. Linka, CSc.</t>
  </si>
  <si>
    <t>Kurz speciální pedagogiky pro učitelky MŠ a výchovné pracovníky</t>
  </si>
  <si>
    <t>RNDr. Eva Dvořáková</t>
  </si>
  <si>
    <t>Otevření bakalářského studia pro mistry odborné výuky</t>
  </si>
  <si>
    <t>Kombinované bakalářské studium sociální péče s nadpolovičním podílem distanční formy</t>
  </si>
  <si>
    <t>Doc.PhDr. RNDr. M. Vágnerová, CSc.</t>
  </si>
  <si>
    <t>Teorie a praxe multikulturní výchovy v přípravě učitelů na FP TUL</t>
  </si>
  <si>
    <t>Doc.PaedDr. J. Horák,CSc.</t>
  </si>
  <si>
    <t>Kurz multikulturní výchovy</t>
  </si>
  <si>
    <t>Mgr. D. Václavík</t>
  </si>
  <si>
    <t>Další vzdělávání učitelů</t>
  </si>
  <si>
    <t>Magisterské studium speciální pedagogiky</t>
  </si>
  <si>
    <t>Tvorba pomůcek pro distanční formy studia fyziky</t>
  </si>
  <si>
    <t>Mgr. L. Machonský, CSc.</t>
  </si>
  <si>
    <t>Vybavení posluchárny C1 audiovizuální technikou</t>
  </si>
  <si>
    <t xml:space="preserve">Ekonomika a management (6208 R), st. obor Podniková ekonomika s volitelným zaměřením </t>
  </si>
  <si>
    <t>Mgr. B. Reindlová</t>
  </si>
  <si>
    <t>Doktorský studijní program Hospodářská politika a správa 6202V - stud. obor Pojišťovnictví</t>
  </si>
  <si>
    <t>Prof. Ing. L. Cyhelský, DrSc.</t>
  </si>
  <si>
    <t>FM TUL</t>
  </si>
  <si>
    <t>Elektrotechnika a informatika, obor Elektronické informační a řídící systémy</t>
  </si>
  <si>
    <t>Prof. Ing. V. Konopa, CSc.</t>
  </si>
  <si>
    <t>Program rozvoje bakalářského studijního prorgramu "Technologie a řízení oděvní výroby" na odloučeném pracovišti v Prostějově FT TUL</t>
  </si>
  <si>
    <t>Doc. Ing. O. Kunz, CSc.</t>
  </si>
  <si>
    <t>HF+FT TUL</t>
  </si>
  <si>
    <t>Regionální a lokální  management</t>
  </si>
  <si>
    <t>RNDr. V. Poštolka</t>
  </si>
  <si>
    <t>Bakalářský studijní program "Ošetřovatelství"</t>
  </si>
  <si>
    <t>Prof. RNDr. K.Hajniš,CSc.</t>
  </si>
  <si>
    <t>Všechny studijní programy na TUL</t>
  </si>
  <si>
    <t>Ing. Z. Stránský</t>
  </si>
  <si>
    <t>Dosažení kvalifikace profesor/docent</t>
  </si>
  <si>
    <t>Prof. Ing. K. Vokurka, DrSc.</t>
  </si>
  <si>
    <t>Zvýšení pedagogické a odborné úrovně akademických pracovníků FT TUL</t>
  </si>
  <si>
    <t>Prof.Ing. R. Kovář,CSc.</t>
  </si>
  <si>
    <t>HF+FP TUL</t>
  </si>
  <si>
    <t>Zabezpečení, příprava a provoz centrálního informačního systému pro výuku pracovníků ve státní správě a samosprávě</t>
  </si>
  <si>
    <t>Prof.Ing. J. Ehleman,CSc,Doc.RNDr. J. Vild</t>
  </si>
  <si>
    <t>Martin Hrdina</t>
  </si>
  <si>
    <t xml:space="preserve">Program podpory bakalářských studijních programů jako výraz podpory realizace Boloňské deklarace a Program podpory vybraných studijních programů   </t>
  </si>
  <si>
    <t>AMU</t>
  </si>
  <si>
    <t>VFU</t>
  </si>
  <si>
    <t>Program podpory celoživotního vzdělávání</t>
  </si>
  <si>
    <t>COLLECS</t>
  </si>
  <si>
    <t>RNDr.S.Zelenda</t>
  </si>
  <si>
    <t>Jiřina Marešová, ak. soch.</t>
  </si>
  <si>
    <t>Ing. Ladislav Němec,CSc.</t>
  </si>
  <si>
    <t>RNDr. Ing. Ladislav Lukáš, CSc.</t>
  </si>
  <si>
    <t>Ing. Jiří Hammerbauer, Ph.D.</t>
  </si>
  <si>
    <t>PhDr. Vladimír Novotný</t>
  </si>
  <si>
    <t>RNDr. Jaroslav Potměšil, CSc.</t>
  </si>
  <si>
    <t>Ing. Aleš Voborník, Ph.D.</t>
  </si>
  <si>
    <t>Dr. Ing. Josef Petřík</t>
  </si>
  <si>
    <t>Ing. Petr Preuss, CSc.</t>
  </si>
  <si>
    <t>Ladislav Čepička, Ph.D.</t>
  </si>
  <si>
    <t>Mgr. Martina Březinová</t>
  </si>
  <si>
    <t>Jan Zouhar</t>
  </si>
  <si>
    <t>Zahájení a rozvoj bakalářského studijního programu</t>
  </si>
  <si>
    <t xml:space="preserve">Nová koncepce bakalářského a magisterského  </t>
  </si>
  <si>
    <t xml:space="preserve"> studia  informatických disciplín na </t>
  </si>
  <si>
    <t xml:space="preserve">PhDr.D. </t>
  </si>
  <si>
    <t xml:space="preserve"> Papoušek</t>
  </si>
  <si>
    <t xml:space="preserve">Ivan Passer -monografie </t>
  </si>
  <si>
    <t>PhDr. Jiří</t>
  </si>
  <si>
    <t>PhDr. Jan</t>
  </si>
  <si>
    <t>Jazykové kurzy pro veřejnost</t>
  </si>
  <si>
    <t>Jazykové kurzy pro pracovníky</t>
  </si>
  <si>
    <t>Pospíšil</t>
  </si>
  <si>
    <t>prof.dr. Ivo</t>
  </si>
  <si>
    <t>L.Hečková,Ph.D.</t>
  </si>
  <si>
    <t>Rakousko</t>
  </si>
  <si>
    <t>K.Moores,O.Gorgodze,O.Ketkina,J.Střelický,  J.Podpiera,P.Essine,V.Kosmata,B.Vanek</t>
  </si>
  <si>
    <t>Doc.Dr.  M.Halaška,CSc.</t>
  </si>
  <si>
    <t>PhDr.  K.Štěpánková</t>
  </si>
  <si>
    <t>Pastorační a sociální práce - JABOK</t>
  </si>
  <si>
    <t>Dr.V.Roskovec</t>
  </si>
  <si>
    <t>VOŠIS - FF UK</t>
  </si>
  <si>
    <t>Doc.Vlasák,PhDr.Machytka</t>
  </si>
  <si>
    <t>Výchova k demokratickému občanství a multikulturní toleranci</t>
  </si>
  <si>
    <t>Doc.PhDr.Z.Pinc</t>
  </si>
  <si>
    <t>Kurz pedagogiky a psychologie pro učitele</t>
  </si>
  <si>
    <t>CŽP UK</t>
  </si>
  <si>
    <t>Podpora vysokoškolské výuky a vzdělávání učitelů v oblasti životního prostředí a trvale udržitelného rozvoje</t>
  </si>
  <si>
    <t>Prof.B.Moldan</t>
  </si>
  <si>
    <t>Učitelé fyziky v akci - nejen uvnitř školních stěn</t>
  </si>
  <si>
    <t>On-line a off-line elektronická podpora fyzikálního vzdělávání učitelů</t>
  </si>
  <si>
    <t>Online dílna pro podporu tvořivé práce učitelů v oblasti ICT</t>
  </si>
  <si>
    <t>Výuka v záznamu.Projekt pro zkvalitnění pedagogické praxe studentů učitelství fyziky na MFF UK</t>
  </si>
  <si>
    <t>Řešení aktuálních problémů regionálního školství vznikající z nedostatku kvalitních učitelů fyziky</t>
  </si>
  <si>
    <t>Prof. RNDr.E.Svoboda,CSc.</t>
  </si>
  <si>
    <t>Na pomoc učitelům fyziky</t>
  </si>
  <si>
    <t xml:space="preserve">Podpora rozvoje učitelských vzdělávacích programů na MFF UK </t>
  </si>
  <si>
    <t>Logika,teorie argumentace a práce s databázemi</t>
  </si>
  <si>
    <t>Kamila Bendová</t>
  </si>
  <si>
    <t>Mineralogické sbírky fakultních škol - zázemí pro praxe studentů učitelství  biologie a geologie</t>
  </si>
  <si>
    <t>RNDr. Dobroslav Matějka, CSc.</t>
  </si>
  <si>
    <t>Posílení integrativních forem výuky v přípravě učitelů přírodovědných předmětů</t>
  </si>
  <si>
    <t>Program podpora rozvoje učitelských vzdělávacích programů a jiných vzdělávacích aktivit</t>
  </si>
  <si>
    <t>I/272./01</t>
  </si>
  <si>
    <t>EIS UK</t>
  </si>
  <si>
    <t>Principy multikulturní tolerance</t>
  </si>
  <si>
    <t>A.Kroupová</t>
  </si>
  <si>
    <t>I/67</t>
  </si>
  <si>
    <t>Online formy vzdělávání v praxi škol</t>
  </si>
  <si>
    <t>I/260./2001</t>
  </si>
  <si>
    <t>Mezipředmětové vazby ve výuce fyziky</t>
  </si>
  <si>
    <t>Doc.RNDr.R.Kolářová,CSc.</t>
  </si>
  <si>
    <t>Česká zemědělská univerzita v Praze - nové projekty</t>
  </si>
  <si>
    <t>TF ČZU</t>
  </si>
  <si>
    <t>Technologie a technika zpracování odpadů</t>
  </si>
  <si>
    <t>ČZU-KP</t>
  </si>
  <si>
    <t>Příprava bakalářského studijního programu - učitelství odborných předmětů</t>
  </si>
  <si>
    <t>Doc. Ing.M. Slavík, CSc.</t>
  </si>
  <si>
    <t>LF ČZU</t>
  </si>
  <si>
    <t>Lesnická správní služba</t>
  </si>
  <si>
    <t>Prof. Ing. I. Ročel, CSc.</t>
  </si>
  <si>
    <t>Enviromentální Management</t>
  </si>
  <si>
    <t>Doc. Ing. Z. Wittlingerová, CSc.</t>
  </si>
  <si>
    <t>Metody zpracování hydrologických dat</t>
  </si>
  <si>
    <t>Prof. Ing. P. Kovář, DrSc.</t>
  </si>
  <si>
    <t>Management krajiny</t>
  </si>
  <si>
    <t>Prof. Ing. J. Zezulák, DrSc.</t>
  </si>
  <si>
    <t>Dr. Ing. D. Vaněk</t>
  </si>
  <si>
    <t>Doc. Ing. E. Tůmová, CSc.</t>
  </si>
  <si>
    <t>Vysílání studentů  - 12 stud.</t>
  </si>
  <si>
    <t>Vysílání studentů  - 2 stud.</t>
  </si>
  <si>
    <t>Vytváření speciálních studijních opor pro kombinované a distanční studium učitelství odborných předmětů</t>
  </si>
  <si>
    <t>Rozvoj profesní a jazykové přípravy pedagogů a forem výuky ve studijních programech "Evrospká agrární diplomacie" a "MSc. Agricultural Economics and Management"</t>
  </si>
  <si>
    <t>Doc. Ing. M. Svatoš, CSc.</t>
  </si>
  <si>
    <t>Modulové vzdělávání pro učitele středních zemědělských a ostatních škol</t>
  </si>
  <si>
    <t>Doc. Ing. B.Kadeřábková, CSc.</t>
  </si>
  <si>
    <t>Mendelová zemědělská a lesnická univerzita v Brně - nové projekty</t>
  </si>
  <si>
    <t>ZF MZLU</t>
  </si>
  <si>
    <t>Management zahradních a krajinářských úprav</t>
  </si>
  <si>
    <t>AF MZLU</t>
  </si>
  <si>
    <t>Odpadové hospodářství</t>
  </si>
  <si>
    <t>pro nabytí pedag.způsobilos.</t>
  </si>
  <si>
    <t>učitelů slovanských jaz.a lit.</t>
  </si>
  <si>
    <t>I/4/2001</t>
  </si>
  <si>
    <t>Inovace studijního programu učitelství geografie v prostředí geoinformačních technologií</t>
  </si>
  <si>
    <t>doc. RNDr. S. Novák, CSc.</t>
  </si>
  <si>
    <t>I/9/2001</t>
  </si>
  <si>
    <t>Inovace studijního programu speciální pedagogiky - somatopedie</t>
  </si>
  <si>
    <t>prof. PhDr. M. Vítková, CSc.</t>
  </si>
  <si>
    <t>I/11/2001</t>
  </si>
  <si>
    <t>Zavedení nového volitelného předmětu "Hmatové modelování těžce zrakově postižených" pro studenty speciální pedagogiky</t>
  </si>
  <si>
    <t>Mgr. Z. Sýkorová</t>
  </si>
  <si>
    <t>I/12/2001</t>
  </si>
  <si>
    <t>Bakalářskéstudium českého jazyka</t>
  </si>
  <si>
    <t>Příprava a rozvoj kombinovaného baka-</t>
  </si>
  <si>
    <t xml:space="preserve">lářského jednooborového studia teorie a </t>
  </si>
  <si>
    <t>Jiří Voráč,</t>
  </si>
  <si>
    <t>dějin filmu a audiovizuální kultury</t>
  </si>
  <si>
    <t>Ph.D.</t>
  </si>
  <si>
    <t>Příprava a rozvoj prezenčního (dvou-</t>
  </si>
  <si>
    <t>oborového) studia teorie a dějin filmu</t>
  </si>
  <si>
    <t>Polština ve sféře podnikání</t>
  </si>
  <si>
    <t>PaedDr. Jana Raclavská, Ph.D.</t>
  </si>
  <si>
    <t xml:space="preserve">Bakalářský studijní program Rekreologie </t>
  </si>
  <si>
    <t>Doc.PhDr. Vojtěch Gajda,CSc.</t>
  </si>
  <si>
    <t>Školský management (jako specializace v pedagogice)</t>
  </si>
  <si>
    <t>PhDr. Josef Malach, CSc., doc. PhDr. Josef Mrhač,CSc.</t>
  </si>
  <si>
    <t>Aplikovaná ekologie</t>
  </si>
  <si>
    <t>Doc. RNDr. Kateřina Malachová, CSc.</t>
  </si>
  <si>
    <t>Aplikovaná matematika</t>
  </si>
  <si>
    <t>Prof. RNDr. Jiří Močkoř, DrSc.</t>
  </si>
  <si>
    <t>Příprava akreditace distanční formy bakalářského a jednooborového učitelského studijního programu informatika</t>
  </si>
  <si>
    <t>Doc. Ing. Cyril Klimeš, CSc.</t>
  </si>
  <si>
    <t>Biologie, studijní obor Experimentální biologie</t>
  </si>
  <si>
    <t>Doc. RNDr. Vladimír Špunda, CSc.</t>
  </si>
  <si>
    <t>Zdravotnické vyšetřovací metody</t>
  </si>
  <si>
    <t>Prof. RNDr. Lubomír Dobiáš, CSc.</t>
  </si>
  <si>
    <t>Zobrazovací metody a aplikace ionizujícího záření</t>
  </si>
  <si>
    <t>MUDr. Jana Chmelová, PhD.</t>
  </si>
  <si>
    <t>PaedDr. Iva Málková, Ph.D.</t>
  </si>
  <si>
    <t>PhDr. Martin Pilař, CSc.</t>
  </si>
  <si>
    <t xml:space="preserve">Inaugurační řízení </t>
  </si>
  <si>
    <t>Doc.PhDr. Jana Svobodová, CSc.</t>
  </si>
  <si>
    <t>Ing. František Huňka, CSc</t>
  </si>
  <si>
    <t>Distanční forma programu vzdělávání pracovníků ve veřejné správě v úseku informatika</t>
  </si>
  <si>
    <t>Ing. Zdeňka Telnarová, Ph.D., Ing. Eva Burianová</t>
  </si>
  <si>
    <t>Vzdělávání pracovníků veřejné správy - vstupní vzdělávání</t>
  </si>
  <si>
    <t>PhDr. Eva Höflerová, Ph.D.,   PhDr. Josef Malach,CSc., doc. RNDr. Jana Kapounová,CSc.</t>
  </si>
  <si>
    <t>Doc.MgA. René Adámek, Mgr. Hana Adámková-Heidrová</t>
  </si>
  <si>
    <t>Multimediální prezentace světové literatury, kultury a umělecko-filozofického myšlení na elektronickém nosiči</t>
  </si>
  <si>
    <t>Prof. PhDr. Miroslav Mikulášek, DrSc.</t>
  </si>
  <si>
    <t>Didaktika češtiny s komunikačními prvky</t>
  </si>
  <si>
    <t>Projekt inovace odborné učebny didaktiky českého jazyka a literatury</t>
  </si>
  <si>
    <t>Mgr. Ivana Gejgušová, Mgr. Lucie Dokoupilová, Milan Jurček</t>
  </si>
  <si>
    <t>Položení základu systému celoživotního vzdělávání ve městě Třinci</t>
  </si>
  <si>
    <t>PhDr. Eva Höflerová, Ph.D.</t>
  </si>
  <si>
    <t>Trendy a inovace pro výuku mateřštiny</t>
  </si>
  <si>
    <t>Současné trendy hudebně pedagogické praxe v rámci programu Středoevropské univerzitní sítě</t>
  </si>
  <si>
    <t>PhDr. B. Knopová, CSc.</t>
  </si>
  <si>
    <t>P/5/2001</t>
  </si>
  <si>
    <t>Zkvalitnění pedagogické praxe studentů - budoucích učitelů němčiny na 1.st.ZŠ</t>
  </si>
  <si>
    <t>PhDr. A. Brychová</t>
  </si>
  <si>
    <t>P/11/2001</t>
  </si>
  <si>
    <t>Podpora praktických dovedností v oblasti specifických poruch učení a chování pro studenty 1.st.ZŠ - specializace speciální pedagogika</t>
  </si>
  <si>
    <t>PaedDr. M. Bartoňová</t>
  </si>
  <si>
    <t>P/13/2001</t>
  </si>
  <si>
    <t>Alternativní formy pedagogické praxe v Terénním středisku výchovy pro TUR PdF MU v Brně</t>
  </si>
  <si>
    <t>Ing. H. Jedličková</t>
  </si>
  <si>
    <t>R/12/2001</t>
  </si>
  <si>
    <t>Nástavbové studium absolventů šestisemestrového studia učitelů odborných předmětů</t>
  </si>
  <si>
    <t>Ing. M. Čadílek</t>
  </si>
  <si>
    <t>R/18/2001</t>
  </si>
  <si>
    <t>Zřízení konzultačního střediska na KMa pro širokou veřejnost, zejm. pro učitele 1.a 2. st. ZŠ</t>
  </si>
  <si>
    <t>doc. RNDr. V. Viktora, CSc.</t>
  </si>
  <si>
    <t>J/2/2001</t>
  </si>
  <si>
    <t>Jazykový kurs "ESPERANTO a jeho propedeutická hodnota"</t>
  </si>
  <si>
    <t>Ing. J. Vojáček</t>
  </si>
  <si>
    <t>I/50</t>
  </si>
  <si>
    <t>Inovace studijního programu speciální pedagogiky - psychopedie</t>
  </si>
  <si>
    <t>Mgr. J. Pipeková, Ph.D.</t>
  </si>
  <si>
    <t>I/55</t>
  </si>
  <si>
    <t>Projekt podpory dopravní výchovy ve vzdělávacích programech učitelů 1.st.ZŠ</t>
  </si>
  <si>
    <t>doc.PhDr. RNDr. M. Stojan, CSc.</t>
  </si>
  <si>
    <t>I/59</t>
  </si>
  <si>
    <t>Současné výtvarné umění v profesní přípravě učitelů Vv</t>
  </si>
  <si>
    <t>doc.PaedDr. R. Horáček, Ph.D.</t>
  </si>
  <si>
    <t>I/60</t>
  </si>
  <si>
    <t>Workshop tvořivé práce s novými technologiemi ve výtvarné výchově</t>
  </si>
  <si>
    <t>Mgr. J. Francová</t>
  </si>
  <si>
    <t>I/63</t>
  </si>
  <si>
    <t>Vzdělávací centrum školních fyzikálních a chemických experimentů</t>
  </si>
  <si>
    <t>doc. RNDr. J. Trna, CSc.</t>
  </si>
  <si>
    <t>P/20</t>
  </si>
  <si>
    <t>Inovace pojetí pedagogické praxe na PdF MU v Brně</t>
  </si>
  <si>
    <t>PaedDr. J. Šťáva, CSc.</t>
  </si>
  <si>
    <t>P/21</t>
  </si>
  <si>
    <t>Systém odborné spolupráce PdF s fakultními cvičnými učiteli v praktické přípravě studentů učitelství 1.st.ZŠ</t>
  </si>
  <si>
    <t>PhDr. H. Filová, Ph.D., Mgr. J. Havel, PaedDr. H. Horká, CSc.</t>
  </si>
  <si>
    <t>P/22</t>
  </si>
  <si>
    <t>Pedagogická praxe v Uprchlickém táboře Zastávka u Brna</t>
  </si>
  <si>
    <t>Mgr. P. Kamenický</t>
  </si>
  <si>
    <t>R/32</t>
  </si>
  <si>
    <t>Příprava a otevření rozšiřujícího studia učitelství Aj pro 2. st. ZŠ</t>
  </si>
  <si>
    <t>PhDr. R. Povolná, Ph.D.</t>
  </si>
  <si>
    <t>R/33</t>
  </si>
  <si>
    <t>Rozšiřující studium učitelství Nj pro 2.st.ZŠ</t>
  </si>
  <si>
    <t>PhDr. V. Janíková, Ph.D.</t>
  </si>
  <si>
    <t>R/35+R/36</t>
  </si>
  <si>
    <t>Program podpory celoživotního vzdělávání . Název: Dozor nad ochranou zvířat</t>
  </si>
  <si>
    <t>ICV-FVHE</t>
  </si>
  <si>
    <t>Vysoká škola ekonomická  v Praze - nové projekty</t>
  </si>
  <si>
    <t>Doplňující studium učitelství ekonom.
předmětů</t>
  </si>
  <si>
    <t>Rotport</t>
  </si>
  <si>
    <t>Vytvoření programového prostředí pro
tvorbu strukturovaných učebních textů</t>
  </si>
  <si>
    <t>Přibil</t>
  </si>
  <si>
    <t>Metodologické vzdělávání a podpora
práce učitelů v oblasti informačních a
komunikačních technologií</t>
  </si>
  <si>
    <t>Kubálek</t>
  </si>
  <si>
    <t>Metodologické vzdělávání v oblasti
přípravy předmětů pro distanční formu
vzdělávání</t>
  </si>
  <si>
    <t>Dědina</t>
  </si>
  <si>
    <t>Statistika a ekonometrie</t>
  </si>
  <si>
    <t>Hindls</t>
  </si>
  <si>
    <t>Statistické metody  ekonomie</t>
  </si>
  <si>
    <t>Matematické metody v ekonomie</t>
  </si>
  <si>
    <t>Jablonský</t>
  </si>
  <si>
    <t>Hospodářská politika a správa (obor
"Aplikovaná enviromentální politika a
management")</t>
  </si>
  <si>
    <t>Komunikační a výukové on-line prostředí</t>
  </si>
  <si>
    <t>Kubátová</t>
  </si>
  <si>
    <t>Vedlejší specializace Oceňování podniku
a jeho majetku - v angličtině</t>
  </si>
  <si>
    <t xml:space="preserve">Hospodářská politika a správa-doktor. studium na FFÚ v oborech Finance a
Účetnictví a finanční řízení podniku -
v angličtině
</t>
  </si>
  <si>
    <t xml:space="preserve">Hospodářská politika a správa-vedlejší
specializace Veřejné finance - v angličtině
</t>
  </si>
  <si>
    <t>Hamerníko-
vá</t>
  </si>
  <si>
    <t>Navazující magisterské studium učit.
ekonomických předmětů v denní a
distanční formě</t>
  </si>
  <si>
    <t>Učitelství ekonomických předmětů</t>
  </si>
  <si>
    <t>Studijní program "Podniková ekonomika
a management" pro distanč. formu mgr.
navazujícího studia</t>
  </si>
  <si>
    <t>Vedlejší specializace "Management 
kvality, environmentu a bezpečnosti"
pro distanční formu studia</t>
  </si>
  <si>
    <t>Veber</t>
  </si>
  <si>
    <t>Vedlejší specializace "Řízení a vedení
lidí" pro distanční formu studia</t>
  </si>
  <si>
    <t>Dvořáková</t>
  </si>
  <si>
    <t>Vedlejší specializace "Krizový manage-
ment"</t>
  </si>
  <si>
    <t>Srpová</t>
  </si>
  <si>
    <t>Vedlejší specializace "Finanční manager"</t>
  </si>
  <si>
    <t>Kislingerová</t>
  </si>
  <si>
    <t xml:space="preserve">Příprava kurzů nabízených na VŠE v Praze distanční formou
</t>
  </si>
  <si>
    <t>Soukup</t>
  </si>
  <si>
    <t>EQUIS</t>
  </si>
  <si>
    <t>Durčáková</t>
  </si>
  <si>
    <t>Vytvoření e-learningové aplikace pro
výuku předmětu Globalizace pro distan.
formu studia</t>
  </si>
  <si>
    <t>Pichanič</t>
  </si>
  <si>
    <t xml:space="preserve">VŠE </t>
  </si>
  <si>
    <t>Program zvyšování odborné i pedag.
kvalifikace  akademických pracovníků</t>
  </si>
  <si>
    <t>Krizový management pro státní správu
a neziskové organizace</t>
  </si>
  <si>
    <t>Distanční kurz multimediálních technologií pro učitele středních a zákl. škol</t>
  </si>
  <si>
    <t>R/88/2001</t>
  </si>
  <si>
    <t>Inovace Doplňujícího pedagogického studia</t>
  </si>
  <si>
    <t>RNDr. J. Ostravský, CSc.</t>
  </si>
  <si>
    <t>R/30/2001</t>
  </si>
  <si>
    <t>Informační technologie pro učitele</t>
  </si>
  <si>
    <t>UPA</t>
  </si>
  <si>
    <t>J/54/2/01</t>
  </si>
  <si>
    <t>Rozšiřující studium</t>
  </si>
  <si>
    <t>Dr. Píšová</t>
  </si>
  <si>
    <t>P/58/01</t>
  </si>
  <si>
    <t>Klinický rok</t>
  </si>
  <si>
    <t>J/49</t>
  </si>
  <si>
    <t>FP TUL</t>
  </si>
  <si>
    <t>Příprava učitelů AJ pro 1.stupeň ZŠ. Rozšiřující studium pro kvalifikované učitele 1.stupně ZŠ</t>
  </si>
  <si>
    <t>Mgr. V. Bitljanová, M.Ed.</t>
  </si>
  <si>
    <t>J/50</t>
  </si>
  <si>
    <t>Rozšiřující studium anglického jazyka pro neaprobované učitele 4. a 5. tříd základních škol</t>
  </si>
  <si>
    <t>PhDr. M. Malá, MA.</t>
  </si>
  <si>
    <t>I/309</t>
  </si>
  <si>
    <t>Otevřený systém spec.-ped. vzdělávání pedagogů na FP TUL</t>
  </si>
  <si>
    <t>Doc. PhDr. RNDr .M. Vágnerová,CSc.</t>
  </si>
  <si>
    <t>R/71</t>
  </si>
  <si>
    <t>Počítač, Internet a matematika (kurz pro učitele Libereckého kraje) II</t>
  </si>
  <si>
    <t>Doc. RNDr. J. Picek, CSc.</t>
  </si>
  <si>
    <t>R/79</t>
  </si>
  <si>
    <t>Kurz pro výchovné poradce</t>
  </si>
  <si>
    <t>RNDr. E. Dvořáková</t>
  </si>
  <si>
    <t>2.LF UK</t>
  </si>
  <si>
    <t>Veřejné zdravotnictví a řízení zdravotnictví</t>
  </si>
  <si>
    <t>Příprava bakalářského studijního programu TVS s trenérskou specializací</t>
  </si>
  <si>
    <t>Mediální a komunikační studia, obor:Elektronická kultura a sémiotika</t>
  </si>
  <si>
    <t>Sociální práce,obor:Řízení a supervize v sociálních a zdravotnických organizací</t>
  </si>
  <si>
    <t>Ekologie a ochrana prostředí,obor: Sociální a kulturní ekologie</t>
  </si>
  <si>
    <t>PhDr.I.Rynda</t>
  </si>
  <si>
    <t>Studium humanitní vzdělanosti-kombinovaná forma studia</t>
  </si>
  <si>
    <t>Prof. J. Sokol, PhD., CSc.</t>
  </si>
  <si>
    <t>HTF UK</t>
  </si>
  <si>
    <t>Starokatolická teologie - pastorační asistent</t>
  </si>
  <si>
    <t>Prof.ThDr.J.Liguš</t>
  </si>
  <si>
    <t>3.LF UK</t>
  </si>
  <si>
    <t>Logika</t>
  </si>
  <si>
    <t>RNDr.Milan Matoušek</t>
  </si>
  <si>
    <t>PřF UK</t>
  </si>
  <si>
    <t>Připravovaný bakalářský studijní program Geografie a kartografie</t>
  </si>
  <si>
    <t>Připravovaný bakalářský studijní program Geografie a regionální rozvoj</t>
  </si>
  <si>
    <t>UK PedF</t>
  </si>
  <si>
    <t>Příprava bakalářského studijního programu chemicko-farmaceutický laborant</t>
  </si>
  <si>
    <t>Holada Karel, Doc. RNDr. CSc.</t>
  </si>
  <si>
    <t>Bakalářský studijní program pro vychovatele - kombinovaná forma s distančními prvky</t>
  </si>
  <si>
    <t>Kohnová Jana, PhDr.</t>
  </si>
  <si>
    <t>Příprava bakalářské studijního programu Vizuální kultura a komunikace</t>
  </si>
  <si>
    <t>Asistetská praxe</t>
  </si>
  <si>
    <t>Mgr. Iva Bartošová</t>
  </si>
  <si>
    <t>Bloková praxe</t>
  </si>
  <si>
    <t>Rozvíjení vořivé práce učitelů pomocí software pro molekulární modelování ve výuce chemie</t>
  </si>
  <si>
    <t>Doc. Ing. Karel Kolář, CSc.</t>
  </si>
  <si>
    <t>Realizace modulu přípravy fakultních učitelů PdF UHK</t>
  </si>
  <si>
    <t>Mgr. Robert Čapek</t>
  </si>
  <si>
    <t>dílna diddaktických dovedností</t>
  </si>
  <si>
    <t>Doc. PhDr. Tomáš Svatoš Ph.D.</t>
  </si>
  <si>
    <t>Tvorba pracovních materiálů z psychologie pro celoživotní vz. Učitelů</t>
  </si>
  <si>
    <t>PhDr. Drahomíra Oudová</t>
  </si>
  <si>
    <t>Prostředky aktivního učení a kritického myšlení ve vz. Učitelů, vedoucích ped. Praxi</t>
  </si>
  <si>
    <t>Mgr.et.Mgr.Jana Doležalová</t>
  </si>
  <si>
    <t>Studetské portfolio jako prostředek zkvalitnění uč. Profesionalizace</t>
  </si>
  <si>
    <t>Moderní přístupy ke školnímu vzdělávání aneb: zkoušíme to jinak</t>
  </si>
  <si>
    <t>HW a SW vybavení pro předmět Počítačová grafika ve výuce</t>
  </si>
  <si>
    <t>Mgr. Karel Myška</t>
  </si>
  <si>
    <t>Www stránky - molekulární modely organických sloučenin v přípravě studentů chemie</t>
  </si>
  <si>
    <t>Renovace počítačové učebny z hygienického hlediska a z hlediska nedostatečného výkonu</t>
  </si>
  <si>
    <t>Mgr.Karel Myška</t>
  </si>
  <si>
    <t>Dialog vysoké školy a školní inspekce</t>
  </si>
  <si>
    <t>Prof. RNDr. Ivo Volf, CSc.</t>
  </si>
  <si>
    <t>Fyzika,,, studijní obor Fyzikálně technická měření a výpočetní technika, komb. Forma studia</t>
  </si>
  <si>
    <t>Spolupráce katedry fyziky s učiteli středních škol při výuce fyziky</t>
  </si>
  <si>
    <t>Standard pedagogické přípravy předškolních pedagogů</t>
  </si>
  <si>
    <t>Mgr. Věra Krejčová</t>
  </si>
  <si>
    <t>Příprava studentů kombinované formy studia Učitelství pro 1.st.ZŠ v didaktice přírodovědy a vlastivědy - tvorby speciálních učebních pomůcek</t>
  </si>
  <si>
    <t>Mgr. Petr Minář</t>
  </si>
  <si>
    <t>Zavedení praktické výuky biomonitoringu vybraných složek živ. Prostředí</t>
  </si>
  <si>
    <t>Doc. Ing. Jiří Tůma, CSc.</t>
  </si>
  <si>
    <t>Habilitační a profesorská řízení pracovníků Univerzity Palackého v Olomouci</t>
  </si>
  <si>
    <t>Doc. RNDr. M. Mašláň, CSc.</t>
  </si>
  <si>
    <t>Program celoživotního jazykového vzdělávání a evaluace jazykových dovedností pracovníků státní správy a administrativy</t>
  </si>
  <si>
    <t>Mgr. L. Práger, doc. PhDr. V. Řeřicha, CSc.</t>
  </si>
  <si>
    <t>Evropská veřejná správa</t>
  </si>
  <si>
    <t>Mgr. D. Marek, Ph.D.</t>
  </si>
  <si>
    <t>Teoretické a praktické komunikační dovednosti lékaře v procesu sdělování závažné diagnózy nemocnému  a jeho rodinným příslušníkům</t>
  </si>
  <si>
    <t>MUDr. K. Cwiertka</t>
  </si>
  <si>
    <t>CDV</t>
  </si>
  <si>
    <t>Vzdělávání pracovníků státní správy</t>
  </si>
  <si>
    <t>Smlouva s JLF UK v Martine, SR</t>
  </si>
  <si>
    <t>L.Špirudová</t>
  </si>
  <si>
    <t>Smlouva sAWF Warszawa, Polsko</t>
  </si>
  <si>
    <t>B.Hodáň                         2002</t>
  </si>
  <si>
    <t>free mover - Rakousko</t>
  </si>
  <si>
    <t>D.Pernicová</t>
  </si>
  <si>
    <t>L.Králová</t>
  </si>
  <si>
    <t>I.Krištofová</t>
  </si>
  <si>
    <t>free mover - Velká Británie</t>
  </si>
  <si>
    <t>R. Obrtelová</t>
  </si>
  <si>
    <t>free mover - Španělsko</t>
  </si>
  <si>
    <t>P.Jeglíková</t>
  </si>
  <si>
    <t>free mover - Portugalsko</t>
  </si>
  <si>
    <t>V.Grézlová</t>
  </si>
  <si>
    <t>Formánková</t>
  </si>
  <si>
    <t>H.Buráňová</t>
  </si>
  <si>
    <t>N.Hakenová</t>
  </si>
  <si>
    <t>K.Mrazíková</t>
  </si>
  <si>
    <t>Z.Raisová</t>
  </si>
  <si>
    <t>free mover - Brazílie</t>
  </si>
  <si>
    <t>P.Špačková</t>
  </si>
  <si>
    <t>free mover - Brazilie</t>
  </si>
  <si>
    <t>I.S.Werner</t>
  </si>
  <si>
    <t>P.Stypová</t>
  </si>
  <si>
    <t>L.Matulová</t>
  </si>
  <si>
    <t>M.Černá</t>
  </si>
  <si>
    <t>L.Kazderová</t>
  </si>
  <si>
    <t>R.Khuntová</t>
  </si>
  <si>
    <t>free mover - Čína</t>
  </si>
  <si>
    <t>Kostohryzová</t>
  </si>
  <si>
    <t>JU</t>
  </si>
  <si>
    <t>ZSF JU</t>
  </si>
  <si>
    <t>Mobilita studentů</t>
  </si>
  <si>
    <t>Mgr. Eva Svobodová</t>
  </si>
  <si>
    <t>neuvedeno</t>
  </si>
  <si>
    <t>ZF JU</t>
  </si>
  <si>
    <t>doc. B. Čermák</t>
  </si>
  <si>
    <t>prof. Fr. Střeleček</t>
  </si>
  <si>
    <t>CMTF UP</t>
  </si>
  <si>
    <t>Sociální politika a sociální práce</t>
  </si>
  <si>
    <t>CMTF</t>
  </si>
  <si>
    <t>Vypracování minimálních speciálně pedagogických standardů pro studenty učitelství na ZŠ v ČR</t>
  </si>
  <si>
    <t>Mgr. O. Muller, Ph.D.</t>
  </si>
  <si>
    <t>Dramaterapie</t>
  </si>
  <si>
    <t>Léčebná pedagogika</t>
  </si>
  <si>
    <t>Doc. PaedDr. M. Valenta, Ph.D.</t>
  </si>
  <si>
    <t>Herní specialista</t>
  </si>
  <si>
    <t xml:space="preserve">Zkvalitnění výuky kombinované formy studia \speciální pedagogika pro výchovné pracovníky vytvořením speciálního typu učebnice Teoretické základy speciální pedagogiky pro výchovné pracovníky </t>
  </si>
  <si>
    <t>PhDr. M. Renotiérová, Ph.D.</t>
  </si>
  <si>
    <t>Ing. arch. M. Nesměrák, CSc. - habilitace</t>
  </si>
  <si>
    <t>Ing. arch. M. Nesměrák, CSc.</t>
  </si>
  <si>
    <t>FA  ČVUT</t>
  </si>
  <si>
    <t>Doc. Ing. arch. J. Štípek - profesorské řízení</t>
  </si>
  <si>
    <t>Doc. Ing. arch. J. Štípek</t>
  </si>
  <si>
    <t>Ing. arch. J. Adámek - habilitace</t>
  </si>
  <si>
    <t>Ing. arch. J. Adámek</t>
  </si>
  <si>
    <t>Ing. arch. Z. Kabelík - habilitace</t>
  </si>
  <si>
    <t>Ing. arch. Z. Kabelík</t>
  </si>
  <si>
    <t>Ing. arch. P. Kotas - habilitace</t>
  </si>
  <si>
    <t>Ing. arch. P. Kotas</t>
  </si>
  <si>
    <t>Požární odolnost stavebních konstrukcí podle evropských norem</t>
  </si>
  <si>
    <t>Prof. Ing. F. Wald, CSc.</t>
  </si>
  <si>
    <t>Péče o kulturní dědictví v návaznosti na začleňování ČR do EU</t>
  </si>
  <si>
    <t>Prof. Ing. arch. Bohumil Fanta,CSc.</t>
  </si>
  <si>
    <t>VANCEL 2002 - Vzdělávací aktivity Národního Centra eLearning na ČVUT</t>
  </si>
  <si>
    <t>Doc. Ing. K. Květoň, DrSc.</t>
  </si>
  <si>
    <t>VIC  ČVUT</t>
  </si>
  <si>
    <t>Vzdělávací aktivity podporující tvořivé využívání IKT učiteli technických předmětů</t>
  </si>
  <si>
    <t>Doc. Ing. H. Mann, DrSc.</t>
  </si>
  <si>
    <t>Univerzita Tomáše Bati ve Zlíně - nové projekty</t>
  </si>
  <si>
    <t>Inženýrská informatika, stud. obor Automatické řízení a informatika a Informační technologie</t>
  </si>
  <si>
    <t>Procesní inženýrství, stud. obor Technologická zařízení</t>
  </si>
  <si>
    <t>Chemie a technologie materálů</t>
  </si>
  <si>
    <t>UTB FaME</t>
  </si>
  <si>
    <t>Ekonomika a management, stud. obor. Průmyslové inženýrství a management</t>
  </si>
  <si>
    <t>Hospodářská politika a správa</t>
  </si>
  <si>
    <t>Chemie  a technologie materiálů, profily: Polymerní materiály a technol.gum. a plast. průmyslu; Polymerní materiály a technologie staveb. průmyslu</t>
  </si>
  <si>
    <t>Doc.Ing.J. Šimoník, CSc</t>
  </si>
  <si>
    <t>Bezpečnostní technologie</t>
  </si>
  <si>
    <t>Doc.Ing.V. Vašek,CSc</t>
  </si>
  <si>
    <t>Chemie  a technologie materiálů, Chemie a procesní inženýrství, Inženýrská informatika, Procesní inženýrství</t>
  </si>
  <si>
    <t>Doc.RNDr. J. Zedník, CSc.</t>
  </si>
  <si>
    <t>Management výroby</t>
  </si>
  <si>
    <t>Ing.R.Bobák, PhD.</t>
  </si>
  <si>
    <t>RNDr. B. Zimola</t>
  </si>
  <si>
    <t>Chemické a procesní inženýrství</t>
  </si>
  <si>
    <t>Lapčík Lubomír, Doc. Ing. CSc.</t>
  </si>
  <si>
    <t>Prokop Roman, Doc. Ing. CSc.</t>
  </si>
  <si>
    <t>Šimoník Josef, Doc. Ing. CSc.</t>
  </si>
  <si>
    <t>Křesálek Vojtěch, RNDr. CSc.</t>
  </si>
  <si>
    <t>Zatloukal Martin Ing. PhD.</t>
  </si>
  <si>
    <t>Vilčáková Jarmila, Ing. PhD.</t>
  </si>
  <si>
    <t>Janáčová Dagmar, Ing. CSc.</t>
  </si>
  <si>
    <t>Beran Marek</t>
  </si>
  <si>
    <t>Honek Tomáš</t>
  </si>
  <si>
    <t>Zdražilová Natálie</t>
  </si>
  <si>
    <t>Kovářová Lucie</t>
  </si>
  <si>
    <t>Kalendová Alena</t>
  </si>
  <si>
    <t>Slovák Lumír</t>
  </si>
  <si>
    <t>Obadal Martin</t>
  </si>
  <si>
    <t xml:space="preserve">222A  </t>
  </si>
  <si>
    <t>Antologie gaučovské literatury</t>
  </si>
  <si>
    <t>PhDr. H. Zbudilová, Ph.D.</t>
  </si>
  <si>
    <t>Aplikace prvků projektového vyučování a aktivizujících metod a forem práce v rámci integrované výuky a posilovíní mezipředmětových vztahů</t>
  </si>
  <si>
    <t>Mgr. J. Sladová</t>
  </si>
  <si>
    <t>Algoritmizace vyučování české skladby</t>
  </si>
  <si>
    <t>PhDr. H. Jodasová, Ph.D.</t>
  </si>
  <si>
    <t>Internetová portál zaměřený na problematiku výuky české jazyka na úrovni vysokých škol</t>
  </si>
  <si>
    <t>Mgr. K. Kopecký</t>
  </si>
  <si>
    <t xml:space="preserve">Zkvalitnění výuky slovenštiny - volitelného slovanského jazyka </t>
  </si>
  <si>
    <t>PhDr. K. Musilová, Dr.</t>
  </si>
  <si>
    <t>Rozšíření možnosti přístupu studentů PdF UP k ICT s přesahem možnosti certifikace ECDL, na základě modernizace počítačové učebny P004</t>
  </si>
  <si>
    <t>Mgr. M. Klement</t>
  </si>
  <si>
    <t>Rozvíjení tvořivé práce učitelů v oblasti digitálního zpracování obrazu</t>
  </si>
  <si>
    <t>PhDr. M. Chráska, Ph.D.</t>
  </si>
  <si>
    <t>Trh práce - v pregraduální přípravě učitelů pro technicky zaměřené předměty ZŠ na PdF UP</t>
  </si>
  <si>
    <t>PhDr. I. Procházková, Ph.D.</t>
  </si>
  <si>
    <t>Integrace vybraných poznatkových struktur v přípravě učitelů obecně technického předmětu na PdF UP</t>
  </si>
  <si>
    <t>Doc. PaedDr. J. Kropáč, CSc.</t>
  </si>
  <si>
    <t>Modul Matematika s didaktikou ve studijních oboru Učitelství pro 1. St. ZŠ a spec. Pedagogika</t>
  </si>
  <si>
    <t>Doc. PhDr. B. Novák, CSc.</t>
  </si>
  <si>
    <t>Vytvoření studijních opor distančního vzdělávání v matematice pro kombinovanou formu studia učitelství 1. Stupně ZŠ</t>
  </si>
  <si>
    <t>PaedDr. A. Stopenová, Ph.D.</t>
  </si>
  <si>
    <t>Rozšiřující studium matematiky pro učitele ZŠ distanční formou (3. a poslední část)</t>
  </si>
  <si>
    <t>Doc. RNDr. M. Kopecký, CSc.</t>
  </si>
  <si>
    <t>Participace zkušených učitelů základních a středních škol na výuce didaktik matematiky, českého jazyka a občanské výchovy a při vedení praxí studentů UP Olomouc</t>
  </si>
  <si>
    <t>PaedDr. B. Růžičková, Ph.D.</t>
  </si>
  <si>
    <t>Transformace stávajícího magisterského studijního oboru realizovaného v kombinované formě studia (Pedagogika - správní činnost) na Pedagogické fakultě UP v Olomouci na studium bakalářské a navazující studium magisterské</t>
  </si>
  <si>
    <t>RNDr. E. Růžička, CSc.</t>
  </si>
  <si>
    <t>Pedagogika volného času - ochrana zdraví a bezpečnosti mladé generace</t>
  </si>
  <si>
    <t>Prof. PhDr. V. Kováříček, CSc.</t>
  </si>
  <si>
    <t>Návrh speciálnizačního studia pro cvičné učitele (10 - Problematika zkvalitnění pedagogických praxí studentů)</t>
  </si>
  <si>
    <t>PaedDr. M. Musilová, Ph.D.</t>
  </si>
  <si>
    <t>Doc.Ing. V. Vašek, CSc.</t>
  </si>
  <si>
    <t>UTB</t>
  </si>
  <si>
    <t>VUT</t>
  </si>
  <si>
    <t>FAST</t>
  </si>
  <si>
    <t>Stavební inženýrství a arch.</t>
  </si>
  <si>
    <t>Ing.</t>
  </si>
  <si>
    <t>a Geodézie a kartografie</t>
  </si>
  <si>
    <t>Čupr</t>
  </si>
  <si>
    <t>FCH</t>
  </si>
  <si>
    <t>Chemie a technologie</t>
  </si>
  <si>
    <t>potravin</t>
  </si>
  <si>
    <t>Drdák</t>
  </si>
  <si>
    <t>FP</t>
  </si>
  <si>
    <t>obor Podnikové finance</t>
  </si>
  <si>
    <t>Mezník</t>
  </si>
  <si>
    <t>UPa</t>
  </si>
  <si>
    <t>FES UPa</t>
  </si>
  <si>
    <t>Bakalářský studijní program: Systémové inženýrství a informatika, obor Informatika ve veřejné správě</t>
  </si>
  <si>
    <t>doc. Ing. P. Petr, Ph.D.</t>
  </si>
  <si>
    <t>Magisterský studijní program: Systémové inženýrství a informatika, obor Informatika ve veřejné správě</t>
  </si>
  <si>
    <t>185     (45)</t>
  </si>
  <si>
    <t>Systémové inženýrství a informatika, obor Informatika ve veřejné správě (komb.)</t>
  </si>
  <si>
    <t>FHS UPa</t>
  </si>
  <si>
    <t>Filosofie-religionistika</t>
  </si>
  <si>
    <t>doc. Štampach</t>
  </si>
  <si>
    <t>Sociologie - soc. antropologie</t>
  </si>
  <si>
    <t>doc. Šalanda</t>
  </si>
  <si>
    <t>FChT Upa</t>
  </si>
  <si>
    <t>Chemické a procesní inženýrství (obor Řízení chemických procesů)</t>
  </si>
  <si>
    <t>doc. Ing. S. Krejčí, CSc.</t>
  </si>
  <si>
    <t>225 (46)</t>
  </si>
  <si>
    <t>Polygrafie</t>
  </si>
  <si>
    <t>prof. RNDr. M. Kaplanová, CSc.</t>
  </si>
  <si>
    <t>187 (46)</t>
  </si>
  <si>
    <t>Informační technologie</t>
  </si>
  <si>
    <t>prof. Ing. K. Šotek, CSc.</t>
  </si>
  <si>
    <t>VŠB-TU</t>
  </si>
  <si>
    <t xml:space="preserve">VŠB, EKF </t>
  </si>
  <si>
    <t>Hospodářská politika 
a správa
obor Finance, Eurospráva</t>
  </si>
  <si>
    <t>Prof. Ing.
Jiří
Kern,
CSc.</t>
  </si>
  <si>
    <t>Ekonomika a management
obor Podniková ekonomika 
a management, Marketing 
a obchod</t>
  </si>
  <si>
    <t>VŠB, 
FAST</t>
  </si>
  <si>
    <t xml:space="preserve">Prof. Ing.
Jindřich 
Cigánek,
CSc. </t>
  </si>
  <si>
    <t>VŠB,
FS</t>
  </si>
  <si>
    <t>Strojírenství
Dopravní technika
 a technologie dopravy</t>
  </si>
  <si>
    <t>Prof. Ing.
Stanislav
Antonický,
DrSc.</t>
  </si>
  <si>
    <t>VŠB, 
FS</t>
  </si>
  <si>
    <t>Strojírenství, 
Aplikovaná mechanika</t>
  </si>
  <si>
    <t>Prof. Ing.
Jiří
Lenert,
CSc.</t>
  </si>
  <si>
    <t>VŠB,
FEI</t>
  </si>
  <si>
    <t>Elektrotechnika 
a informatika
Studijní obor Elektroenergetika</t>
  </si>
  <si>
    <t>Doc. Ing.
Radim
Briš,
CSc.</t>
  </si>
  <si>
    <t>VŠB,
FMMI</t>
  </si>
  <si>
    <t>Řízení výrobních 
procesů</t>
  </si>
  <si>
    <t>Doc. Ing.
Emilie
Krausová,
CSc.</t>
  </si>
  <si>
    <t>Zkušebnictví a 
diagnostika materiálu</t>
  </si>
  <si>
    <t>Prof. Ing.
Zdeněk
Jonšta,
CSc.</t>
  </si>
  <si>
    <t>TUL</t>
  </si>
  <si>
    <t>HF TUL</t>
  </si>
  <si>
    <t>Informační a komunikační management</t>
  </si>
  <si>
    <t>Prof.Ing. Jan Ehleman CSc.</t>
  </si>
  <si>
    <t>FT TUL</t>
  </si>
  <si>
    <t>Bakalářské a navazující magisterské textilní studium</t>
  </si>
  <si>
    <t>Prof.Ing. Radko Kovář, CSc.</t>
  </si>
  <si>
    <t>Textilní marketing - kombinovaná forma studia</t>
  </si>
  <si>
    <t>Ing. Hana Pařilová</t>
  </si>
  <si>
    <t>Bakalářský studijní program "Textil", obor "Textilní a oděvní návrhářství"</t>
  </si>
  <si>
    <t>FA TUL</t>
  </si>
  <si>
    <t>Architektura - bakalářské studium</t>
  </si>
  <si>
    <t>Ing. arch. Z.Lukeš</t>
  </si>
  <si>
    <t>ČZU</t>
  </si>
  <si>
    <t>PEF ČZU</t>
  </si>
  <si>
    <t>1. E-obchod a podnikání (E-Commerce and Business)</t>
  </si>
  <si>
    <t>2. Turistika a agroturistika (Tourism and Agrotourism)</t>
  </si>
  <si>
    <t>Doc.RNDr.Z. Lustigová</t>
  </si>
  <si>
    <t>PhDr.D. Janáková,   CSc.</t>
  </si>
  <si>
    <t>Doc.RNDr.Z.  Lustigová</t>
  </si>
  <si>
    <t>doc. Jan Moudrý, CSc., doc F. Klimeš,CSc., RNDr. E. Pecharová</t>
  </si>
  <si>
    <t>Specializace ve zdravotnictví, st. obor Laboratorní metody</t>
  </si>
  <si>
    <t>prof. MUDr. Miloš Veleminský,CSc.</t>
  </si>
  <si>
    <t>Rehabilitace, st. obor Prevence a rehabilitace sociální patologie</t>
  </si>
  <si>
    <t>Univerzita Hradec Králové - nové projekty</t>
  </si>
  <si>
    <t>Příprava habilitační práce "Města severozápadních Čech v raném novověku"</t>
  </si>
  <si>
    <t>FUUD UJEP</t>
  </si>
  <si>
    <t>Mobilita studentů-Besancon, Francie</t>
  </si>
  <si>
    <t>J.Blažková</t>
  </si>
  <si>
    <t>Spolupráce s VOŠ Chomutov</t>
  </si>
  <si>
    <t>Doc.Ing. František Holešovský, CSc.</t>
  </si>
  <si>
    <t>Multimediální studovna CCV PF UJEP Ústí n. L. v konzultačním středisku MOST</t>
  </si>
  <si>
    <t>PhDr. PaedDr. Zdeněk Pejsar, Ph.D.</t>
  </si>
  <si>
    <t>Vytvoření speciálního studijního textu pro výuku etiky v rámci doplňujícího pedagogického studia učitelů</t>
  </si>
  <si>
    <t>Mgr. Dalibor Hejna</t>
  </si>
  <si>
    <t>Celoživotní vzdělávání učitelů Severočeského regionu pro výuku biologie živočichů v nových legislativních podmínkách</t>
  </si>
  <si>
    <t>doc. RNDr. J. Hajer, CSc.</t>
  </si>
  <si>
    <t>Specializační přednáška a cvičení: Didaktická praxe v dějepisu</t>
  </si>
  <si>
    <t>PhDr. Anna Šerberová, CSc.</t>
  </si>
  <si>
    <t>Zkvalitnění výuky matematiky v kombinovaném studiu učitelství pro 1. stupeň základní školy-elektronický nosič „Statistika“</t>
  </si>
  <si>
    <t>Prof. RNDr. Jan Melichar, CSc.</t>
  </si>
  <si>
    <t>Užší spolupráce pedagogů všech stupňů při přípravě studentů na souvislou pedagogickou praxi</t>
  </si>
  <si>
    <t>Mgr. Fridrich</t>
  </si>
  <si>
    <t>Učební text PŘIROZENÁ A CELÁ ČÍSLA včetně ukázek na PC (určeno pro kombinované studium učitelství pro 1. st. ZŠ)</t>
  </si>
  <si>
    <t>Prof. RNDr. Jan Kopka, CSc.</t>
  </si>
  <si>
    <t>Tvorba studijního textu pro výuku mezipředmětových vazeb fyziky a ostatních přírodovědných předmětů na základní škole</t>
  </si>
  <si>
    <t>Mgr. Eva Hejnová</t>
  </si>
  <si>
    <t>Inovace metod a prostředků studia základů matematiky v kombinovaném studiu učitelství 1. st. ZŠ</t>
  </si>
  <si>
    <t>Doc. PaedDr. Miroslav Bělík, CSc.</t>
  </si>
  <si>
    <t>Zvýšení efektivity souvislé pedagogické praxe studentů prezenčního a kombinovaného studia vychovatelství se speciální pedagogikou</t>
  </si>
  <si>
    <t>Mgr. Anita Balcarová</t>
  </si>
  <si>
    <t>Podpora zvýšení kvality souvislé pedagogické praxe studentů kombinovaného studia učitelství pro 1. st. ZŠ</t>
  </si>
  <si>
    <t>Zkvalitnění průběžné pedagogické praxe studentů prezenčního studia</t>
  </si>
  <si>
    <t>Komplexní zkvalitnění pedagogických praxí studentů učitelství - příprava koncepce vybudování systému fakultních škol</t>
  </si>
  <si>
    <t>Zavedení matematických programů do výuky matematiky na UJEP v Ústí n. L.</t>
  </si>
  <si>
    <t>RNDr. Miroslav Dosoudil</t>
  </si>
  <si>
    <t>Sebehodnocení studentů jako jeden z předpokladů samostatného celoživotního vzdělávání (příprava na práci s Evropským jazykovým portfoliem)</t>
  </si>
  <si>
    <t>Mgr. Bohumila Roubalová</t>
  </si>
  <si>
    <t>Zavedení kurzu Základní statistické metody s využitím statistického software a jeho začlenění do modulárního systému výuky statistiky na unioverzitě</t>
  </si>
  <si>
    <t>PaedDr. Stěpán Pelikán, CSc.</t>
  </si>
  <si>
    <t>Informační gramotnost učitelů PedF UJEP</t>
  </si>
  <si>
    <t>PaedDr. Ivana Čepičková-Brtnová</t>
  </si>
  <si>
    <t>dovedností u školních začátečníků …..</t>
  </si>
  <si>
    <t>TF JU</t>
  </si>
  <si>
    <t xml:space="preserve">Příprava multimediálních CD-ROM pro potřeby </t>
  </si>
  <si>
    <t>Ing. T. Machula</t>
  </si>
  <si>
    <t>zkvalitnění výuky studentů TF JU</t>
  </si>
  <si>
    <t>Zkvalitnění výuky předmětů v rostl. výrobě</t>
  </si>
  <si>
    <t>doc. J. Diviš, CSc.</t>
  </si>
  <si>
    <t xml:space="preserve">využitím multimediální techniky pro primární </t>
  </si>
  <si>
    <t>hodnocení rostlinné produkce</t>
  </si>
  <si>
    <t>Zkvalitnění výuky ochrany rostlin vytvořením</t>
  </si>
  <si>
    <t>doc. B. Voženílková</t>
  </si>
  <si>
    <t>speciál. učebních pomůcek ……</t>
  </si>
  <si>
    <t>Projekt další vzdělávání MGr. A Ph.D. studentů</t>
  </si>
  <si>
    <t>doc. B. Čermák, CSc.</t>
  </si>
  <si>
    <t>s návazností na celoživotní vzdělávání</t>
  </si>
  <si>
    <t>pracovníků zemědělské a kontrolní sféry ….</t>
  </si>
  <si>
    <t>Rek.</t>
  </si>
  <si>
    <t>Inovace forem práce při výuce cizích jazyků</t>
  </si>
  <si>
    <t>a komunikačních technologií</t>
  </si>
  <si>
    <t>Mgr. D. Špatenková</t>
  </si>
  <si>
    <t xml:space="preserve">zaměřená na využití moderních informačních </t>
  </si>
  <si>
    <t>Západočeská univerzita v Plzni - nové projekty</t>
  </si>
  <si>
    <t>ZČU/FPE</t>
  </si>
  <si>
    <t>Videokonference v rámci rozvoje distančního a ...</t>
  </si>
  <si>
    <t>J. Toman</t>
  </si>
  <si>
    <t>Materiální předpoklady strukturování ...</t>
  </si>
  <si>
    <t>J. Hora</t>
  </si>
  <si>
    <t>Zvýšení efektivity a rozšíření pedagogické praxe</t>
  </si>
  <si>
    <t>J. Kepka</t>
  </si>
  <si>
    <t>Prohloubení praktické přípravy studentů učitelství ..</t>
  </si>
  <si>
    <t>K. Rauner</t>
  </si>
  <si>
    <t>Příprava a realizace jazykově metodického kurzu ...</t>
  </si>
  <si>
    <t>L. Lišková</t>
  </si>
  <si>
    <t>Výchovné poradenství – program dalšího ...</t>
  </si>
  <si>
    <t>V. Kosíková</t>
  </si>
  <si>
    <t>Využití tvorby studentského portfolia ...</t>
  </si>
  <si>
    <t>E. Lukavská</t>
  </si>
  <si>
    <t>Aktivizující formy v pregraduálním a ...</t>
  </si>
  <si>
    <t>M. Lávička</t>
  </si>
  <si>
    <t>Zkvalitnění výuky učitelů elektrotechnických ...</t>
  </si>
  <si>
    <t>P. Mach</t>
  </si>
  <si>
    <t>Multimediální metodická příručka d. technologie</t>
  </si>
  <si>
    <t>mgr. Záhoříková</t>
  </si>
  <si>
    <t>Praktická cvičení s automatizační technologií</t>
  </si>
  <si>
    <t>L. Pinl</t>
  </si>
  <si>
    <t>dr. Hübschmannová</t>
  </si>
  <si>
    <t>Doc.J. Pelán</t>
  </si>
  <si>
    <t>nové</t>
  </si>
  <si>
    <t>Zkvalitnění a rozšíření metodické přípravy učitelů angličtiny na základní škole</t>
  </si>
  <si>
    <t>Mgr. Jana Pavlíková, M.A.</t>
  </si>
  <si>
    <t>Zvýšení počítačové gramotnosti učitelů v oblasti multimediálních technologií</t>
  </si>
  <si>
    <t>Ing. Mgr. Jiří Barilla, CSc.</t>
  </si>
  <si>
    <t xml:space="preserve">Vzdělávací program pro výuku studentů učitelství fyziky v oboru měření a řízení fyzikálních procesů </t>
  </si>
  <si>
    <t>Doc. RNDr. František Fiala</t>
  </si>
  <si>
    <t>Doplňující pedagogické studium pro profese pracující se znevýhodněnými skupinami populace</t>
  </si>
  <si>
    <t>PhDr. L. Müllerová, Ph.D.</t>
  </si>
  <si>
    <t>Zkvalitnění výuky v rámci kombinovaného studia - vytváření speciálních učebních pomůcek</t>
  </si>
  <si>
    <t xml:space="preserve">PhDr. L. Müllerová, Ph.D., Mgr. P. Doulík, M. Beneš </t>
  </si>
  <si>
    <t>Příprava učitelů zvláštních škol na pomoc žákům při volbě povolání</t>
  </si>
  <si>
    <t>PaedDr. Eva Mrázová</t>
  </si>
  <si>
    <t>Problematika multimediální výchovy v pregraduální přípravě učitelů na PF UJEP v Ústí nad Labem</t>
  </si>
  <si>
    <t>Multimediální učební pomůcka: Metodika čtení a psaní zrakově postižených žáků</t>
  </si>
  <si>
    <t>PaedDr. M. Štréblová, CSc.</t>
  </si>
  <si>
    <t>Celoživotní vzdělávání pedagogických pracovníků středisek volného času</t>
  </si>
  <si>
    <t>PhDr. Břetislav Voženílek</t>
  </si>
  <si>
    <t>Odborná němčina pro speciální účely</t>
  </si>
  <si>
    <t>Mgr. Marcela Holečková</t>
  </si>
  <si>
    <t>Hudební ateliery (Jarní a Podzimní sborová dílna)</t>
  </si>
  <si>
    <t>Doc. PaedDr. Vladimír Kuželka</t>
  </si>
  <si>
    <t>Příprava multimediální specifické učební pomůcky určené pro kombinovanou formu studia oboru Učitelství pro 1. stupeň ZŠ</t>
  </si>
  <si>
    <t>Mgr. Hana Malíková</t>
  </si>
  <si>
    <t>Posílení integrované výuky v přípravě učitelů zeměpisu</t>
  </si>
  <si>
    <t>RNDr. Alena Chvátalová, Ph.D.</t>
  </si>
  <si>
    <t>Příprava podkladů pro multimediální specifickou učební pomůcku určenou pro kombinovanou formu studia                oboru Učitelství MŠ</t>
  </si>
  <si>
    <t>PaedDr. Blanka Janáčková</t>
  </si>
  <si>
    <t>Slezská univerzita v Opavě - nové projekty</t>
  </si>
  <si>
    <t>Doc. Ing. L. Kulhánek, CSC.</t>
  </si>
  <si>
    <t>Finanční poradenství</t>
  </si>
  <si>
    <t>Ing. K. Kořený</t>
  </si>
  <si>
    <t>Program podpory celoživotního vzdělávání doc. RNDr. Olga Krupková, DrSc.</t>
  </si>
  <si>
    <t>doc. RNDr. Olga Krupková, DrSc.</t>
  </si>
  <si>
    <t>Program podpory celoživotního vzdělávání PhDr. Libor Pavera, CSc.</t>
  </si>
  <si>
    <t>PhDr. Libor Pavera, CSc.</t>
  </si>
  <si>
    <t>Program podpory mez. mobility studentů veřejných VŠ</t>
  </si>
  <si>
    <t>PaedDr. J. Mezuláník, CSc.</t>
  </si>
  <si>
    <t>Vužívání nových informačních a komunikačních technologií na podporu distančního a kombinovaného studia</t>
  </si>
  <si>
    <t>Doc. RNDr. F. Koliba, CSc.</t>
  </si>
  <si>
    <t>Ing.
Jaroslav Halašta</t>
  </si>
  <si>
    <t xml:space="preserve">Systémové inženýrství a informatika
</t>
  </si>
  <si>
    <t>Distanční a kombinovaná forma bakalářského a magisterského studia aplikovaných matematických disciplin na Masarykově univerzitě v Brně</t>
  </si>
  <si>
    <t>doc. RNDr. Jaroslav Michálek, CSc</t>
  </si>
  <si>
    <t xml:space="preserve">FSpS  </t>
  </si>
  <si>
    <t>Regenerace a výživa ve sportu</t>
  </si>
  <si>
    <t>doc. MUDr.</t>
  </si>
  <si>
    <t xml:space="preserve">J. Novotný, </t>
  </si>
  <si>
    <t xml:space="preserve">Speciální edukace bezp. </t>
  </si>
  <si>
    <t xml:space="preserve">doc.PeadDr. </t>
  </si>
  <si>
    <t>složek</t>
  </si>
  <si>
    <t>R.Klárová,</t>
  </si>
  <si>
    <t>Animátor pohybových aktivit</t>
  </si>
  <si>
    <t xml:space="preserve">PhDr.  </t>
  </si>
  <si>
    <t>M. Charvát,</t>
  </si>
  <si>
    <t xml:space="preserve">FSpS MU </t>
  </si>
  <si>
    <t xml:space="preserve">Těl. výchova a sport - </t>
  </si>
  <si>
    <t xml:space="preserve">Mgr.  </t>
  </si>
  <si>
    <t>prezenční</t>
  </si>
  <si>
    <t>J. Nykodým,</t>
  </si>
  <si>
    <t xml:space="preserve">FSpS </t>
  </si>
  <si>
    <t>Těl. výchova a sport -</t>
  </si>
  <si>
    <t xml:space="preserve">PaedDr. </t>
  </si>
  <si>
    <t xml:space="preserve"> MU</t>
  </si>
  <si>
    <t xml:space="preserve"> kombinované</t>
  </si>
  <si>
    <t>M. Lukášek</t>
  </si>
  <si>
    <t>Firemní finance</t>
  </si>
  <si>
    <t>Ing. F. Kalouda, CSc.</t>
  </si>
  <si>
    <t>Evropská integrace a veřejná správa v EU</t>
  </si>
  <si>
    <t>Doc. Ing. A. Slaný, CSc.</t>
  </si>
  <si>
    <t>a literatury (jednooborové prezenční)</t>
  </si>
  <si>
    <t>Doc.PhDr. Jiří</t>
  </si>
  <si>
    <t xml:space="preserve"> Trávníček, M.A.</t>
  </si>
  <si>
    <t>Doc.PhDr. Aleš</t>
  </si>
  <si>
    <t xml:space="preserve"> Brandner, CSc</t>
  </si>
  <si>
    <t>PřF</t>
  </si>
  <si>
    <t>RNDr. E. Drozdová, Ph.D.</t>
  </si>
  <si>
    <t>PhDr. F. Hinterleitner, Ph.D.</t>
  </si>
  <si>
    <t>Příprava programu doplňujícího pedagogického studia pro absolventy 4letého studia hudebních oborů konzervatoří pro potřeby základního uměleckého školství</t>
  </si>
  <si>
    <t>Prof. PhDr. K. Steinmetz, CSc.</t>
  </si>
  <si>
    <t>Geografické databázové systémy v přípravě učitelů zeměpisu</t>
  </si>
  <si>
    <t>Ing. Z. Dobešová</t>
  </si>
  <si>
    <t>Využití metod fotogrammetrie v geografii a výuce zeměpisu</t>
  </si>
  <si>
    <t>Mgr. A. Petrová, Ph.D.</t>
  </si>
  <si>
    <t>Doc.RNDr. A. Kopal,CSc.</t>
  </si>
  <si>
    <t>Kniha jako historický pramen</t>
  </si>
  <si>
    <t>Mgr. M. Svoboda</t>
  </si>
  <si>
    <t>Využití informačních a komunikačních technologií pro výuku fyziky</t>
  </si>
  <si>
    <t>M.Čmelík, prom.fyz.</t>
  </si>
  <si>
    <t>Transfer výuky bridže z Francie</t>
  </si>
  <si>
    <t>Doc.RNDr. J. Vild</t>
  </si>
  <si>
    <t>Didaktika gramatiky němčiny pro ZŠ (učebnice pro distanční studium)</t>
  </si>
  <si>
    <t>PaedDr. K. Podrápská</t>
  </si>
  <si>
    <t>Elektronické učebnice pro kombinované studium fyziky</t>
  </si>
  <si>
    <t>RNDr. V. Kazda, CSc.</t>
  </si>
  <si>
    <t>Projektová výuka v diplomových pracích</t>
  </si>
  <si>
    <t>PaedDr. J. Perný,Ph.D.</t>
  </si>
  <si>
    <t>Podpůrné intervence do realizace praktické přípravy studentů učitelství</t>
  </si>
  <si>
    <t>PaedDr. P. Urbánek,Dr.</t>
  </si>
  <si>
    <t>Fonetika pro učitele německého jazyka na 2.st. ZŠ</t>
  </si>
  <si>
    <t>PhDr. N. Matouchová</t>
  </si>
  <si>
    <t>Kurzy pedagogiky pro absolventy středních škol</t>
  </si>
  <si>
    <t>Ing. A. Schauer</t>
  </si>
  <si>
    <t>Otevření VŠ studia (učitelství) - pilotní projekt kurzu</t>
  </si>
  <si>
    <t>Zvyšování odborné i pedagog.
kvalifikace akademických
pracovníků</t>
  </si>
  <si>
    <t>Příprava ekonomických prac.
veřejné správy - inovační kurs
celoživot. vzdělávání z pohledu
přípravy ČR na vstup do EU</t>
  </si>
  <si>
    <t>Ochrana</t>
  </si>
  <si>
    <t>Řízení lidských zdrojů pro
personalisty a vedoucí prac.
státní správy</t>
  </si>
  <si>
    <t>Dvořá-
ková</t>
  </si>
  <si>
    <t>Vstupní vzdělávání pracovníků
veřejné správy</t>
  </si>
  <si>
    <t>Kašpa-
rová</t>
  </si>
  <si>
    <t>Podpora uskutečňovaného
distančního vzdělávacího
programu pro prac. veřejné
správy</t>
  </si>
  <si>
    <t>Krbová</t>
  </si>
  <si>
    <t>Počítačová gramotnost a státní správa</t>
  </si>
  <si>
    <t>I/261./2001</t>
  </si>
  <si>
    <t>Distanční formy laboratorní výuky</t>
  </si>
  <si>
    <t>RNDr. F. Lustig</t>
  </si>
  <si>
    <t>I/262./2001</t>
  </si>
  <si>
    <t>Modulární kombinovaný kurz pro učitele přírodních věd</t>
  </si>
  <si>
    <t>I/248./2001</t>
  </si>
  <si>
    <t>PeF UK</t>
  </si>
  <si>
    <t>CLIL-kurs podle standardu EU-pokračování</t>
  </si>
  <si>
    <t>J.Novotná</t>
  </si>
  <si>
    <t>P/45./2001</t>
  </si>
  <si>
    <t>Speciálně pedagogická praxe</t>
  </si>
  <si>
    <t>J.Zemková</t>
  </si>
  <si>
    <t>I/247./2001</t>
  </si>
  <si>
    <t>Standard kvalifikace učitele chemie</t>
  </si>
  <si>
    <t>Doc.RNDr. Karel Holada,CSc.</t>
  </si>
  <si>
    <t>R/67./2001</t>
  </si>
  <si>
    <t>Doplňkové pedagogické studium chemiků</t>
  </si>
  <si>
    <t>Doc.RNDr.K.Holada,CSc.</t>
  </si>
  <si>
    <t>J/6/2001</t>
  </si>
  <si>
    <t>Rozvoj a stabilizace oboru</t>
  </si>
  <si>
    <t>Mgr.</t>
  </si>
  <si>
    <t>portugalština</t>
  </si>
  <si>
    <t>Fátima</t>
  </si>
  <si>
    <t>Néry-Plch</t>
  </si>
  <si>
    <t>J/9/2001</t>
  </si>
  <si>
    <t>Využití klasických jazyků</t>
  </si>
  <si>
    <t>latiny a staré řečtiny k prohlou</t>
  </si>
  <si>
    <t>Ant.</t>
  </si>
  <si>
    <t>bení jazykového studia mode</t>
  </si>
  <si>
    <t>Bartoněk</t>
  </si>
  <si>
    <t>rních  evropských jazyků</t>
  </si>
  <si>
    <t>J/11/01</t>
  </si>
  <si>
    <t>Akademické psaní v anglič.</t>
  </si>
  <si>
    <t>pro bakalářské studium</t>
  </si>
  <si>
    <t>Jana</t>
  </si>
  <si>
    <t>J/14/01</t>
  </si>
  <si>
    <t>Zkvalitnění jazykové přípr.</t>
  </si>
  <si>
    <t>zavedením alternat. výuk.</t>
  </si>
  <si>
    <t>Lub.</t>
  </si>
  <si>
    <t xml:space="preserve">programu v rámci studia </t>
  </si>
  <si>
    <t>Bartoš</t>
  </si>
  <si>
    <t xml:space="preserve">oborů španěl. a portugal. </t>
  </si>
  <si>
    <t>J/16/01</t>
  </si>
  <si>
    <t>Rozšiřující studium jazyků</t>
  </si>
  <si>
    <t>Doc.dr. Petr</t>
  </si>
  <si>
    <t>pro učitele (FR,IT,ŠP,PORT)</t>
  </si>
  <si>
    <t xml:space="preserve"> Kyloušek</t>
  </si>
  <si>
    <t>J/19/01</t>
  </si>
  <si>
    <t>Program rozvoje dovednosti</t>
  </si>
  <si>
    <t>v oblasti písemné komunik.</t>
  </si>
  <si>
    <t>Zuz.</t>
  </si>
  <si>
    <t>a samostat.tvůrčího psaní</t>
  </si>
  <si>
    <t>Šebelová</t>
  </si>
  <si>
    <t>v jazyce IT,FR,ŠP</t>
  </si>
  <si>
    <t>J/21/01</t>
  </si>
  <si>
    <t>pro učitele (nizozemština</t>
  </si>
  <si>
    <t>a norština)</t>
  </si>
  <si>
    <t>Munzar</t>
  </si>
  <si>
    <t>J/22/01</t>
  </si>
  <si>
    <t>(němčina)</t>
  </si>
  <si>
    <t>J/23/01</t>
  </si>
  <si>
    <t>Stabilizace nového oboru</t>
  </si>
  <si>
    <t>Organizace kombin. formy studia oborů SE a MČ</t>
  </si>
  <si>
    <t>Odborný růst pedagogů AF MZLU v Brně</t>
  </si>
  <si>
    <t>YF MZLU</t>
  </si>
  <si>
    <t>Modernizace výukového procesu u předmětů ovocné okrasné školkařství a ovocnářství</t>
  </si>
  <si>
    <t>doc.  Ing. Vojtěch Řezníček, CSc.</t>
  </si>
  <si>
    <t xml:space="preserve">AF MZLU </t>
  </si>
  <si>
    <t>Rozvíjení tvořivé práce v oblasti geografických informačních systémů GIS</t>
  </si>
  <si>
    <t>ing. Rudolf Rybář, CSc.</t>
  </si>
  <si>
    <t>Rozvíjení tvořivé práce v oblasti  informačních technologií integrované prevence a IPPC</t>
  </si>
  <si>
    <t>doc. ing. Jan Mareček, CSc.</t>
  </si>
  <si>
    <t>Akademie múzických umění v Praze - nové projekty</t>
  </si>
  <si>
    <t>Janáčkova akademie múzických umění v Brně - nové projekty</t>
  </si>
  <si>
    <t>DF JAMU</t>
  </si>
  <si>
    <t>Příprava Bc a navazujících Mg studií</t>
  </si>
  <si>
    <t>Prof. PhDr. V. Cejpek</t>
  </si>
  <si>
    <t xml:space="preserve">Uskutečnění Bc studia divadelního manažerství </t>
  </si>
  <si>
    <t>Uskutečněníprofesního Bc studia jevištní technologie</t>
  </si>
  <si>
    <t>HF  JAMU</t>
  </si>
  <si>
    <t>Doc. K. Klugarová</t>
  </si>
  <si>
    <t>JAMU</t>
  </si>
  <si>
    <t>DAMU</t>
  </si>
  <si>
    <t xml:space="preserve">Zvyšování kvalifikace </t>
  </si>
  <si>
    <t>Prof. Josef Krofta</t>
  </si>
  <si>
    <t>Mezinárodní mobility studentů v rámci smluv o vzájemné spolupráci</t>
  </si>
  <si>
    <t>Dramatická výchova jako prostředek ……..</t>
  </si>
  <si>
    <t>Mgr. Jaroslav Provazník</t>
  </si>
  <si>
    <t>Kurz celoživotního vzdělávání pedagogů</t>
  </si>
  <si>
    <t>PhDr. Jiří Pelán</t>
  </si>
  <si>
    <t>DF  JAMU</t>
  </si>
  <si>
    <t>Zkvalitnění pedagogických praxí studentů dramatické výchovy</t>
  </si>
  <si>
    <t>MgA. Jana Hrubá</t>
  </si>
  <si>
    <t>Zkvalitnění pedagogických praxí sluchově postižených studentů výchovné dramatiky pro neslyšící</t>
  </si>
  <si>
    <t>PhDr. Veronika Broulíková</t>
  </si>
  <si>
    <t>Doc. Ing. Václav Kůs, CSc.</t>
  </si>
  <si>
    <t>Doc. Josef Mištera, ak. malíř</t>
  </si>
  <si>
    <t>Doc. Ing. Jan Mühlbacher, CSc.</t>
  </si>
  <si>
    <t>Doc. Mgr. Svatava Luhanová</t>
  </si>
  <si>
    <t>Doc. Ing. Karel Zeman, CSc.</t>
  </si>
  <si>
    <t>Doc. PhDr. Viktor Viktora, CSc.</t>
  </si>
  <si>
    <t>Doc. Ing. Vlastimil Skočil, CSc.</t>
  </si>
  <si>
    <t>Doc. Ing. Jan Škorpil, CSc.</t>
  </si>
  <si>
    <t>Ing. Václav Koucký, CSc.</t>
  </si>
  <si>
    <t>PaedDr. Jana Coufalová, CSc.</t>
  </si>
  <si>
    <t>Ing. Václav Mentl, CSc.</t>
  </si>
  <si>
    <t>PaedDr. Zbyněk Holub, Ph.D.</t>
  </si>
  <si>
    <t>Dr. Ing. Jiří Hofman</t>
  </si>
  <si>
    <t>Ing. Jiří Basl, Ph.D.</t>
  </si>
  <si>
    <t>PaedDr. Herhard Höfer, CSc.</t>
  </si>
  <si>
    <t>Ing. Jana Kleinová, CSc.</t>
  </si>
  <si>
    <t>Mgr. Štěpánka Korytová-Magstadt, CSc.</t>
  </si>
  <si>
    <t>Ing. Petr Lebeda, CSc.</t>
  </si>
  <si>
    <t>Ing. Karel Noháč, Ph.D.</t>
  </si>
  <si>
    <t>PaedDr. Marie Kocurová, Ph.D.</t>
  </si>
  <si>
    <t>Ing. Hynek Klášterka, CSc.</t>
  </si>
  <si>
    <t>Dr. Ing. Miroslav Plevný</t>
  </si>
  <si>
    <t>Ing. Jiří Skála, Ph.D.</t>
  </si>
  <si>
    <t>Kvalifikační studium cizích jazyků pro pracovníky státní správy a samosprávy</t>
  </si>
  <si>
    <t>PhDr. J. Vacek, CSc.</t>
  </si>
  <si>
    <t>SPNSS</t>
  </si>
  <si>
    <t>Petr Peňáz</t>
  </si>
  <si>
    <t>Projekt celoživotního vzdělávání pracovníků</t>
  </si>
  <si>
    <t xml:space="preserve"> státní správyv komunikace s osobami se</t>
  </si>
  <si>
    <t>specifickými smyslovými nároky</t>
  </si>
  <si>
    <t>CZS MU</t>
  </si>
  <si>
    <t xml:space="preserve">Projekt mezinárodní </t>
  </si>
  <si>
    <t xml:space="preserve">PhDr. T. D. </t>
  </si>
  <si>
    <t>mobility studentů</t>
  </si>
  <si>
    <t>Sparling, M.A.</t>
  </si>
  <si>
    <t>Vytvoření centra Internetové přípravy</t>
  </si>
  <si>
    <t>a dalšího vzdělávání učitelů předmětu</t>
  </si>
  <si>
    <t>Jan Zouhar,</t>
  </si>
  <si>
    <t>pro učitele odb. předmětů a mistry odb. výcviku</t>
  </si>
  <si>
    <t>na SOŠ a SOU</t>
  </si>
  <si>
    <t xml:space="preserve">Bakalářský studijní program pro učitelky </t>
  </si>
  <si>
    <t>Mgr. Renata Jandová</t>
  </si>
  <si>
    <t>mateřských škol</t>
  </si>
  <si>
    <t>Ošetřovatelství, st. obor Porodní asistentka</t>
  </si>
  <si>
    <t>Mgr. Valerie Tóthová</t>
  </si>
  <si>
    <t>Ošetřovatelství, st. obor Všeobecná sestra</t>
  </si>
  <si>
    <t>Radiologický asistent</t>
  </si>
  <si>
    <t>Bc. Josef Hyka</t>
  </si>
  <si>
    <t>Aplikovaná radiobiologie a toxikologie</t>
  </si>
  <si>
    <t>doc. MUDr. Leoš</t>
  </si>
  <si>
    <t>Navrátil, CSc.</t>
  </si>
  <si>
    <t>Využívání a ochrana zemědělské krajiny</t>
  </si>
  <si>
    <t>ZFJU</t>
  </si>
  <si>
    <t>Aplikovaná technologie</t>
  </si>
  <si>
    <t>prof. Václav Řehout</t>
  </si>
  <si>
    <t>PaedDr. M. Bauer, Dr.</t>
  </si>
  <si>
    <t>PhDr. A. Hošpesová</t>
  </si>
  <si>
    <t>doc. Vl. Papoušek</t>
  </si>
  <si>
    <t>doc. Dal. Tureček</t>
  </si>
  <si>
    <t>PaedDr. B. Junková</t>
  </si>
  <si>
    <t xml:space="preserve">PhDr. M. Janečková </t>
  </si>
  <si>
    <t>PaedDr. J. Toman</t>
  </si>
  <si>
    <t>doc. Ivana Leitmanová</t>
  </si>
  <si>
    <t>Hospodaření institucí státní správy a územní samosprávy</t>
  </si>
  <si>
    <t>20 studentů - Německo, Francie, Itálie, USA,Kanada</t>
  </si>
  <si>
    <t>Prof.M.Anděl</t>
  </si>
  <si>
    <t>9 studentů - Německo,Finsko,Rusko</t>
  </si>
  <si>
    <t>Prof.Ing.L.Mlčoch</t>
  </si>
  <si>
    <t>L.Švagrová, P.Tupá</t>
  </si>
  <si>
    <t>Projekt výměnného pobytu studentů Katedry biologie a ekologické výchovy UK PedF</t>
  </si>
  <si>
    <t>Ziegler Václav, Doc. RNDr. CSc.</t>
  </si>
  <si>
    <t>E.Kuriščák - V.Britanie</t>
  </si>
  <si>
    <t>Polsko</t>
  </si>
  <si>
    <t>Základy společenských věd na střed-</t>
  </si>
  <si>
    <t>ních školách na KF FF MU</t>
  </si>
  <si>
    <t>Nové směry v lingvistice a jejich odraz</t>
  </si>
  <si>
    <t>v postgraduálním studiu anglického</t>
  </si>
  <si>
    <t>Ludmila Ur-</t>
  </si>
  <si>
    <t>jazyka</t>
  </si>
  <si>
    <t>banová,CSc.</t>
  </si>
  <si>
    <t>Elektronické nástroje pro kombinované</t>
  </si>
  <si>
    <t>PhDr. Jarmi-</t>
  </si>
  <si>
    <t>a distanční studium angličtiny</t>
  </si>
  <si>
    <t>la Fictumová</t>
  </si>
  <si>
    <t>Příprava standardu učitelské kvalifikace</t>
  </si>
  <si>
    <t>Michaela Ho-</t>
  </si>
  <si>
    <t>ráková,CSc.</t>
  </si>
  <si>
    <t>Tvůrčí psaní pro vyučující na vysokých</t>
  </si>
  <si>
    <t xml:space="preserve">PhDr. </t>
  </si>
  <si>
    <t>školách - workshopy zaměřené na roz-</t>
  </si>
  <si>
    <t xml:space="preserve">Zbyněk </t>
  </si>
  <si>
    <t>PeadDr. RNDr. Milada Švecová, CSc.</t>
  </si>
  <si>
    <t>Propojení teoretické a praktické složky výuky ve specializační přípravě studentů magisterského studia přírodovědných oborů, doplňkovém a celoživotním vzdělávání učitelů přírodovědných oborů</t>
  </si>
  <si>
    <t>RNDr. Jana Borůvková</t>
  </si>
  <si>
    <t>Posílení spolupráce Univerzity Karlovy v Praze s regionálním školstvím a centry ekologické výchovy  v oblasti pedagogických praxí budoucích učitelů přírodovědných předmětů</t>
  </si>
  <si>
    <t>Zkvalitnění výuky přírodních věd zejména prostřednictvím distančního a kombinovaného studia s přihlédnutím k tendencím vývoje v zemích EU</t>
  </si>
  <si>
    <t>Doc.RNDr. Jan Čipera, CSc.</t>
  </si>
  <si>
    <t xml:space="preserve">Příprava standardu učitelské kvalifikace k výuce přírodovědních oborů a geografie </t>
  </si>
  <si>
    <t>Doc.RNDr. Hana Kühnlová, CSc.</t>
  </si>
  <si>
    <t>Internetový učební text základů mineralogie pro potřeby distančního (kombinovaného) vzdělávání učitelů</t>
  </si>
  <si>
    <t>Mgr. Marek Chvátal</t>
  </si>
  <si>
    <t>Zkvalitnění doplňkového pedagogického studia chemie a biologie pro získání učitelské kvalifikace</t>
  </si>
  <si>
    <t>Doc.RNDr. Hana Čtrnáctová, CSc.</t>
  </si>
  <si>
    <t>Prostředky optimalizace průběhu pedagogické praxe studentů učitelství chemie</t>
  </si>
  <si>
    <t xml:space="preserve">LF MU </t>
  </si>
  <si>
    <t>Modernizace studia medicíny - bakalářský</t>
  </si>
  <si>
    <t>Prof.MUDr.</t>
  </si>
  <si>
    <t>a magisterský navazující</t>
  </si>
  <si>
    <t>J.Vorlíček,</t>
  </si>
  <si>
    <t>studijní program Biomedicína</t>
  </si>
  <si>
    <t xml:space="preserve">Bakalářské studium </t>
  </si>
  <si>
    <t>PhDr.M.</t>
  </si>
  <si>
    <t>ošetřovatelství</t>
  </si>
  <si>
    <t>Kyasová</t>
  </si>
  <si>
    <t>porodní asistentka</t>
  </si>
  <si>
    <t>A.Roztočil</t>
  </si>
  <si>
    <t>FF MU</t>
  </si>
  <si>
    <t>Zavedení a rozvoj multioborového prolí-</t>
  </si>
  <si>
    <t>Doc.PhDr.</t>
  </si>
  <si>
    <t>najícího slavistického bakalářského</t>
  </si>
  <si>
    <t>Štěpán.CSc.</t>
  </si>
  <si>
    <t xml:space="preserve">Program rozvoje bakalářského </t>
  </si>
  <si>
    <t>prof.PhDr.</t>
  </si>
  <si>
    <t>studia slovenštiny</t>
  </si>
  <si>
    <t>Ivo Pospíšil,</t>
  </si>
  <si>
    <t>DrSc.</t>
  </si>
  <si>
    <t>Program rozvoje bakalářského  studia</t>
  </si>
  <si>
    <t>oboru Vědecké informace a knihovnictví</t>
  </si>
  <si>
    <t>Pavla</t>
  </si>
  <si>
    <t>Kánská</t>
  </si>
  <si>
    <t>Jednooborové bakalářské studium</t>
  </si>
  <si>
    <t>teorie a dějin divadla</t>
  </si>
  <si>
    <t>Július Gaj-</t>
  </si>
  <si>
    <t>doš, Ph.D.</t>
  </si>
  <si>
    <t>Kombinované bakalářské studium</t>
  </si>
  <si>
    <t>Baltistika</t>
  </si>
  <si>
    <t>Tomáš Hos-</t>
  </si>
  <si>
    <t>kovec,CSc.</t>
  </si>
  <si>
    <t>Obecná jazykověda</t>
  </si>
  <si>
    <t>Marie Krč-</t>
  </si>
  <si>
    <t>mová,CSc.</t>
  </si>
  <si>
    <t>Bakalářské studium českého jazyka</t>
  </si>
  <si>
    <t>a literatury pro cizince (jednooborové</t>
  </si>
  <si>
    <t>Jiří Trávní-</t>
  </si>
  <si>
    <t>prezenční)</t>
  </si>
  <si>
    <t>ček,M.A.</t>
  </si>
  <si>
    <t>Praktikum k výchovným kompetencím edukátora (učitele 1.st., učitele VVP, mistra odborné výchovy a vychovatele)</t>
  </si>
  <si>
    <t>doc.PhDr. S. Střelec,CSc.</t>
  </si>
  <si>
    <t>Zkvalitnění pedagogických praxí v oblasti logopedie pro studenty speciální pedagogiky</t>
  </si>
  <si>
    <t>PaedDr. J. Klenková,Ph.D.</t>
  </si>
  <si>
    <t>Mediální kultura (Internet a multimediální CD-ROM ve výuce české literatury na ZŠ</t>
  </si>
  <si>
    <t>Mgr.P. Stoličný,ArtD.</t>
  </si>
  <si>
    <t>Realizace virtuální učebny speciální pedagogiky na interním serveru v rámci akademické sítě</t>
  </si>
  <si>
    <t>PhDr. P. Mühlpachr, Ph.D.</t>
  </si>
  <si>
    <t>Zkvalitnění odborné pedagogické praxe u studentů 4. a 5. ročníku oborového studia speciální pedagogiky</t>
  </si>
  <si>
    <t>Rozšíření videotéky pro zkvalitnění výuky na katedře speciální pedagogiky PdF MU Brno</t>
  </si>
  <si>
    <t>Multikulturní (interkulturní) výchova jako průřezové téma Rámcového vzdělávacího programu</t>
  </si>
  <si>
    <t>PhDr. J. Skácelová</t>
  </si>
  <si>
    <t>Kurz ekologické výchovy a environmentálního vzdělávání</t>
  </si>
  <si>
    <t>PaedDr. H. Horká, CSc.</t>
  </si>
  <si>
    <t>Tvorba komunikačního a prezentačního prostředí pro podporu tvorby vědeckých prací pregraduálních i postgraduálních studentů v ČR</t>
  </si>
  <si>
    <t>Další vzdělávání učitelů angličtiny jihomoravského kraje</t>
  </si>
  <si>
    <t>prof. PhDr. J. Hladký, CSc.</t>
  </si>
  <si>
    <t>Psychologické aspekty způsobilosti k pedagogické práci na ZŠ</t>
  </si>
  <si>
    <t>doc. PhDr. O. Čačka</t>
  </si>
  <si>
    <t>Příprava a otevření kombinovaného tříletého studia německého jazyka pro neaprobované učitele se středoškolským vzděláním (učitelství pro 2. st. ZŠ)</t>
  </si>
  <si>
    <t>PhDr. H. Peloušková</t>
  </si>
  <si>
    <t>Profesní výcvik a komunikační technologie v rámci magisterského modulu dvoustupňové učitelské přípravy</t>
  </si>
  <si>
    <t>doc. PhDr. J. Budiš, CSc.</t>
  </si>
  <si>
    <t xml:space="preserve">Příprava a otevření jednoročního nástavbového kursu v rámci zvyšování jazykové kvalifikace učitelů německého jazyka </t>
  </si>
  <si>
    <t>PhDr. M. Muzikant, CSc.</t>
  </si>
  <si>
    <t>Integrace přírodovědné a společenskovědní složky vzdělávání v přípravě učitelů 1. st. ZŠ</t>
  </si>
  <si>
    <t>PaedDr. B. Fabiánková, CSc.</t>
  </si>
  <si>
    <t>Překladatelský a tlumočnický kurz pro učitele německého jazyka</t>
  </si>
  <si>
    <t>Didaktická laboratoř pro pregraduální přípravu učitelů cizích jazyků (AJ, NJ, FJ, RJ)</t>
  </si>
  <si>
    <t>Mgr. Anna Benešová</t>
  </si>
  <si>
    <t>Inovace vyučovacích předmětů akreditovaného studijního programu katedry TV</t>
  </si>
  <si>
    <t>RNDr. Pavel Ludva</t>
  </si>
  <si>
    <t>Rozvíjení tvořivé práce studentů a učitelů v informačních a komunikačních technologiích v kinantropologii</t>
  </si>
  <si>
    <t>PhDr. Danuše Vandrolová,CSc.</t>
  </si>
  <si>
    <t>PhDr. Jaroslav Galičák</t>
  </si>
  <si>
    <t>Zdravý životní styl v rámci volnočasových aktivit jako prevence sociálně patologických jevů</t>
  </si>
  <si>
    <t>Mgr. Miriam Prokešová</t>
  </si>
  <si>
    <t>Zkvalitnění pedagogické praxe studentů oboru Vychovatelství na OU</t>
  </si>
  <si>
    <t>Oborová elektronická knihovna a mediatéka výukových CD-ROM</t>
  </si>
  <si>
    <t>Doc. PhDr. Jaromír Pavlíček, CSc.</t>
  </si>
  <si>
    <t>Počítačová podpora výuky matematice v kombinovaném studiu učitelství pro 1.st. ZŠ</t>
  </si>
  <si>
    <t>Doc.RNDr. Jaroslav Libicher, CSc., PhDr. Bohuslav Pisklák, CSc., RNDr. Vilma Novotná</t>
  </si>
  <si>
    <t>Modernizace přípravy učitelů pro práci s ICT</t>
  </si>
  <si>
    <t>Ing. Kateřina Kostolanyová</t>
  </si>
  <si>
    <t>Modernizace přípravy učitelů pro práci s multimediálními prostředky</t>
  </si>
  <si>
    <t>Ing. Radim Štefan</t>
  </si>
  <si>
    <t>Přiblížení vysokoškolského vzdělání i skupinám se zdravotním postižením změnou formy studia na distanční (podle bodu 4)</t>
  </si>
  <si>
    <t>Ing. Zdeňka Telnarová, Ph.D, Ing. Eva Burianová</t>
  </si>
  <si>
    <t>Tvorba e-learningových modulů pro výuku chemie a fyziky</t>
  </si>
  <si>
    <t>Doc. PaedDr. Dana Kričfaluši, CSc.</t>
  </si>
  <si>
    <t>Systém integrovaných experimentálních úloh z přírodovědných předmětů</t>
  </si>
  <si>
    <t>Doc. RNDr. Erika Mechlová, CSc.</t>
  </si>
  <si>
    <t>Podpora prvků distančního vzdělávání v pregraduální přípravě učitelů</t>
  </si>
  <si>
    <t>Digitální studio pro výuku chemie</t>
  </si>
  <si>
    <t>Ing. Rudolf Peter, CSc.</t>
  </si>
  <si>
    <t>Multimediální učebna pro výuku chemie</t>
  </si>
  <si>
    <t>Možnosti zkvalitnění pedagogických praxí studentů v rámci pregraduální přípravy učitelů chemie</t>
  </si>
  <si>
    <t>RNDr. Marie Solárová, Ph.D.</t>
  </si>
  <si>
    <t>Inovace laboratorního cvičení z analytické chemie pro studující učitelství</t>
  </si>
  <si>
    <t>Doc. Ing. Petr Pánek, CSc.</t>
  </si>
  <si>
    <t>VFU-FVHE</t>
  </si>
  <si>
    <t xml:space="preserve"> Bakalářský studijní program Veterinární hygiena a ekologie, studijní obor Hygiena, technologie a ekologie potravin.</t>
  </si>
  <si>
    <t>doc.MVDr.  V.Večerek, CSc.</t>
  </si>
  <si>
    <t>Kvalifikované osoby ve výrobě, distribuci a kontrole léčivých přípravků podle směrnic EU</t>
  </si>
  <si>
    <t>ICV-VFU</t>
  </si>
  <si>
    <t>Získání kompetencí v oblasti praktických dovedností při obsluze reedukačních, kompenzačních, rehabilitačních a technologických pomůcek pro tělesně postižené</t>
  </si>
  <si>
    <t>PhDr. Mgr. D. Polášková</t>
  </si>
  <si>
    <t>Podpora kompetencí speciálního pedagoga v socioprofesním poradenství</t>
  </si>
  <si>
    <t>Mgr. Bc. M. Šefflová</t>
  </si>
  <si>
    <t>Rozvoj praktických dovedností učitele s využitím metody "Videotréning interakcí"</t>
  </si>
  <si>
    <t xml:space="preserve">Podpora osvojení si kompetencí speciálního pedagoga ve zvládnutí testových metod při diagnostikování handicapovaného jedince </t>
  </si>
  <si>
    <t>PhDr. D. Přinosilová, Ph.D.</t>
  </si>
  <si>
    <t>Rozšiřující studium učitelství dějepisu na ZŠ pro potřeby jihomoravského regionu</t>
  </si>
  <si>
    <t>doc. PhDr. F. Čapka, CSc.</t>
  </si>
  <si>
    <t>Rozvíjení praktických činností dětí a mládeže</t>
  </si>
  <si>
    <t>Ing. K. Stibor, CSc.</t>
  </si>
  <si>
    <t>Doplňkový kurz pro studenty učitelských fakult zaměřený na dopravní výchovu</t>
  </si>
  <si>
    <t>Ing. PaedDr. J. Pecina, CSc.</t>
  </si>
  <si>
    <t>Zřízení experimentálního pracoviště digitální techniky</t>
  </si>
  <si>
    <t>Pedagogická praxe studentů</t>
  </si>
  <si>
    <t>Mezinárodní soutěž studentů výtvarných oborů jako nástroj výuky (soutěž Fenomén kniha 2002)</t>
  </si>
  <si>
    <t>doc. B. Růžičková, ak. mal.</t>
  </si>
  <si>
    <t>Rozvoj hudebně-interpretačních dovedností studentů v rámci jejich budoucí učitelské praxe</t>
  </si>
  <si>
    <t>MgA J. Frostová</t>
  </si>
  <si>
    <t>Školní socioekonomická laboratoř obcí (práce s municipální a regionální geografickou databází)</t>
  </si>
  <si>
    <t>RNDr. D. Borecký, CSc.</t>
  </si>
  <si>
    <t>Nový přístup k pojetí a obsahu vysokoškolského vzdělávání chemie a chemické informatiky při využití ICT</t>
  </si>
  <si>
    <t>Kurzy motivační a multimediální výuky chemie pro další vzdělávání učitelů v rámci potřeby regionálního školství</t>
  </si>
  <si>
    <t>Mediatéka a informační služby na podporu tvořivé práce pedagogů v oblasti elektronických zdrojů</t>
  </si>
  <si>
    <t>doc. MUDr. M. Havelková, CSc.</t>
  </si>
  <si>
    <t>Vzdělávací program přípravy učitelů francouzského jazyka pro učitele v předškolních zařízeních</t>
  </si>
  <si>
    <t>doc. PhDr. N. Krsková, CSc.</t>
  </si>
  <si>
    <t>Rámcový vzdělávací program pro studijní obor učitelství pro 2. stupeň ZŠ</t>
  </si>
  <si>
    <t>Příprava učebních pomůcek multime-
diálního charakteru pro distanční stud.
kurzu Aplikované mikroekonomie</t>
  </si>
  <si>
    <t>Macáková</t>
  </si>
  <si>
    <t>Rozvoj podnikatelské kompetence</t>
  </si>
  <si>
    <t>Využití strukturální politiky EU v ČR -
meziodvětvové a ekonomické aspekty</t>
  </si>
  <si>
    <t>Jílková</t>
  </si>
  <si>
    <t>Vzdělávání pracovníků pověřených 
obecních úřadů v obcích s rozšířenou
působností</t>
  </si>
  <si>
    <t>Wokoun</t>
  </si>
  <si>
    <t>Regionální rozvoj cestovního ruchu
- Požadavky na státní správu ČR</t>
  </si>
  <si>
    <t>Studentské mobility jako významný prvek
vysokoškolského vzdělávání</t>
  </si>
  <si>
    <t>Podnikové informační systémy</t>
  </si>
  <si>
    <t>Nový doktorský studijní program Sociální pedagogika</t>
  </si>
  <si>
    <t>Prof. PhDr. Václav Kováříček, CSc.</t>
  </si>
  <si>
    <t>Ruční techniky</t>
  </si>
  <si>
    <t>Mgr. Art. Mária Hromadová</t>
  </si>
  <si>
    <t>Předškolní a mimoškolní pedagogika 7531R</t>
  </si>
  <si>
    <t>Doc. PhDr. Marta Faberová, CSc.</t>
  </si>
  <si>
    <t>Historické vědy se studijním oborem Archivnictví - historie</t>
  </si>
  <si>
    <t>PhDr. Věra Němečková</t>
  </si>
  <si>
    <t>Pedagog předškolní výchovy a vzdělávání</t>
  </si>
  <si>
    <t>PeadDr. Ivo Jansa</t>
  </si>
  <si>
    <t>Kurz českého jazyka pro cizince v ČR</t>
  </si>
  <si>
    <t>PhDr. Jitka Dršatová Ph.D</t>
  </si>
  <si>
    <t>FM UHK</t>
  </si>
  <si>
    <t>Předmět Finanční řízení pondiku v kombinované formě studia</t>
  </si>
  <si>
    <t>Ing. Pavel Jedlička, CSc.</t>
  </si>
  <si>
    <t>Výuka programování přostřednictvím Internetu</t>
  </si>
  <si>
    <t>Doc. In.g Vladimír Jehlička CSc.</t>
  </si>
  <si>
    <t>Aplikovaná andragogika - krizový management</t>
  </si>
  <si>
    <t>Školení učitelů z regionu ve znalostech informačních techologií</t>
  </si>
  <si>
    <t>Doc. Ing. Vladimír Jehlička, CSc.</t>
  </si>
  <si>
    <t>Školení učitelů v tvorbě elektronických prezentací, digitálních učebnic a multimediálních vzd. Programů</t>
  </si>
  <si>
    <t>Doktorský studijní program jako vzdělávací a veděckovýzkumná příležitostpro talentované učitele chemie</t>
  </si>
  <si>
    <t>Doc. PhDr. Martin Bílek, Ph.D.</t>
  </si>
  <si>
    <t>Rozšiřující a celoživotní studium zeměpisu pro uč. 2.st. ZŠ na PdF UHK</t>
  </si>
  <si>
    <t>Doc. RNDr. Jan Vítek</t>
  </si>
  <si>
    <t>Studium německého jazyka vedoucí k rozšíření ped. Způsobilosti o předmět NJ</t>
  </si>
  <si>
    <t>PhDr. Jana Korčáková, Ph.D.</t>
  </si>
  <si>
    <t>Grafika - vizuální komunikace</t>
  </si>
  <si>
    <t>Doc. O. Michálek</t>
  </si>
  <si>
    <t>Bakalářský program Sociálně-zdravotní práce a navazující magisterský program Učitelství sociálních a zdravotních předmětů pro SOŠ</t>
  </si>
  <si>
    <t>Mgr. M. Cichá</t>
  </si>
  <si>
    <t>Sociální pedagogika se zaměřením na volný čas</t>
  </si>
  <si>
    <t>PhDr. S. Klapilová, CSc.</t>
  </si>
  <si>
    <t>Doc. PhDr. A. Nelešovská, CSc.</t>
  </si>
  <si>
    <t>Pedagogická informatika pro mistry odborného výcviku</t>
  </si>
  <si>
    <t>Dr. Ing. Č. Serafín</t>
  </si>
  <si>
    <t>Příprava bakalářského a magisterského studijního programu Učitelství hry na nástroj nebo zpěvu pro SŠ a ZUŠ</t>
  </si>
  <si>
    <t>Prof. K. Steinmetz, CSc.</t>
  </si>
  <si>
    <t>Přístrojová fyzika</t>
  </si>
  <si>
    <t xml:space="preserve">Doc. RNDr. R. Kubínek, CSc., </t>
  </si>
  <si>
    <t>Informatika, bakalářský program, distanční forma</t>
  </si>
  <si>
    <t>Optika a optoelektronika</t>
  </si>
  <si>
    <t>Doc. RNDr. Z. Hradil, CSc.</t>
  </si>
  <si>
    <t>Beneš Pavel, Prof. RNDr. CSc.</t>
  </si>
  <si>
    <t>Oborový chemicko-pedagogický internetový server a diskusní fórum "Organic Chemistry" (organická chemie)</t>
  </si>
  <si>
    <t>Cihelník Simon, Mgr.</t>
  </si>
  <si>
    <t>Didaktické problémy výuky češtiny v multietnické třídě</t>
  </si>
  <si>
    <t>Hájková Eva, PhDr. CSc.</t>
  </si>
  <si>
    <t>Zkvalitnění přípravy učitelů cizích jazyků, zejména doplňujícího studia pro neaprobované učitele cizích jazyků na všech typech škol</t>
  </si>
  <si>
    <t>Hofmannová Marie, PaedDr., Ženíšek Jakub</t>
  </si>
  <si>
    <t>Vybavení specializovaných učeben prezentační a výpočetní technikou pro podporu výuky a realizace informační výchovy</t>
  </si>
  <si>
    <t>Vzdělávání učitelů a inovace programového prostředí pro podporu tvůrčích aktivit v oblasti ICT</t>
  </si>
  <si>
    <t>Ruština jako druhý cizí jazyk - doplňkové prezenční odborné a pedagogické studium pro učitele RJ</t>
  </si>
  <si>
    <t>Hříbková Radka, PhDr. CSc.</t>
  </si>
  <si>
    <t>Zkvalitnění přípravy učitelů francouzštiny v kombinovaném tříletém studiu (směřujícím k dosažení aprobovanosti neaprobovaných učitelů francouzštiny</t>
  </si>
  <si>
    <t>Fenclová Marie, PhDr. CSc.</t>
  </si>
  <si>
    <t>Koordinace pedagogicko-psychologické praxe a oborové praxe z matematiky</t>
  </si>
  <si>
    <t>Příprava učitelů chemie v oblasti počítačem podporovaného školního chem.experimentu</t>
  </si>
  <si>
    <t>doc. PhDr. Martin Bílek, Ph.D.</t>
  </si>
  <si>
    <t>Zkvalitnění doplňujícího ped.studia oboru uč.pro 1.st.ZŠ - vytváření speciálních uč.pomůcek pro tuto formu studia</t>
  </si>
  <si>
    <t>PaedDr. Ivo Jansa</t>
  </si>
  <si>
    <t xml:space="preserve">Vytváření speciálních uč. Materiálů pro výuku v komb. Studiu učitelů ZS 1 </t>
  </si>
  <si>
    <t xml:space="preserve">PhDr, Danuše Vašátková, Dr. </t>
  </si>
  <si>
    <t>Vytváření programovaných učebních podpor pro komb. studium s využitím ICT</t>
  </si>
  <si>
    <t>Doc. PaedDr. J.  Nikl, CSc.</t>
  </si>
  <si>
    <t xml:space="preserve">Zkvalitnění pedagogické praxe studentů hudební výchovy </t>
  </si>
  <si>
    <t>Doc. PhDr. Eva Jenčková, CSc.</t>
  </si>
  <si>
    <t xml:space="preserve">Program zdravého živ. stylu a prevence proti sociálně-patologickým jevům Dílna výtv. sebevyjádření </t>
  </si>
  <si>
    <t>Mgr. Kateřina Štěpánková</t>
  </si>
  <si>
    <t>Praktické semináře výtvarné výchovy v oborech litého papíru, olejovmalby a kresby</t>
  </si>
  <si>
    <t>Jana Bitnerová, Ak. Mal.</t>
  </si>
  <si>
    <t>Vytvoření modulového vzdělávání - rozšiřující studium pro uč. VV pro druhý a třetí stup. ZŠ a pro spec. pedagogy</t>
  </si>
  <si>
    <t xml:space="preserve">Prof. PaedDr. J. David, CSc., PhDr. V. Hrubý, </t>
  </si>
  <si>
    <t xml:space="preserve">Problematika zkvalitnění ped. praxí studentů </t>
  </si>
  <si>
    <t>Ukvalitnění výuky v rámci komb. form. studia - vytváření spec. uč. pomůcek</t>
  </si>
  <si>
    <t>Integrovaná výuka a mezipředmětové vztahy podporované ICT</t>
  </si>
  <si>
    <t>PhDr. Vladimír Václavík</t>
  </si>
  <si>
    <t>Výtvarné umění v souč. životě</t>
  </si>
  <si>
    <t>Mgr. Barbora Farářová</t>
  </si>
  <si>
    <t>Program celoživot. vzděl. ped. veřejnosti  Problematika integrované výuky - integrační procesy ve VV</t>
  </si>
  <si>
    <t xml:space="preserve">PaedDr. Libuše Zachová </t>
  </si>
  <si>
    <t xml:space="preserve">Program celoživot. vzděl ped. pracovníků  Cesta životem </t>
  </si>
  <si>
    <t>PaedDr. Marie Bartošová, Mgr. K. Štěpánková</t>
  </si>
  <si>
    <t>Rozšiřující studim pro uč. 1. st. ZŠ v oboru VV</t>
  </si>
  <si>
    <t>Mgr. Jarmila Stránská</t>
  </si>
  <si>
    <t>Zkvalitnění přípravy a průběhu ped. praxe studentů učitelství a soc. studií se zam. na TV</t>
  </si>
  <si>
    <t>PhDr. Václav Škop, CSc., PaedDr. D. Vlášková</t>
  </si>
  <si>
    <t>Rozvíjení tvořivé práce učitelů PdF v oblasti inf. a komunikačních technologií</t>
  </si>
  <si>
    <t>České vysoké učení technické v Praze - nové projekty</t>
  </si>
  <si>
    <t>CBMI  ČVUT</t>
  </si>
  <si>
    <t>Bakalářský studijní program - Biomedicínské inženýrství</t>
  </si>
  <si>
    <t>Mudr. Ing. L. Poušek, MBA</t>
  </si>
  <si>
    <t>RNDr. T. Kojecký, CSc. - habilitace</t>
  </si>
  <si>
    <t>RNDr. T. Kojecký</t>
  </si>
  <si>
    <t>Ing. arch. J. Paroubková - habilitace</t>
  </si>
  <si>
    <t>Ing. arch. J. Paroubková</t>
  </si>
  <si>
    <t>Univerzitní extenze FF UK z oboru historie pro učitele dějepisu - Kladno</t>
  </si>
  <si>
    <t>Kurz metodické a odborné přípravy učitelů na vedení dějepis.seminářů  na stř.školách</t>
  </si>
  <si>
    <t>Webová bibliografie ke studiu ruské literatury a kultury 20.století</t>
  </si>
  <si>
    <t>RUK</t>
  </si>
  <si>
    <t>Příprava poradenských pracovníků na  pomoc studentům a absolventům  při vstupu do praxe</t>
  </si>
  <si>
    <t>Doc.PhDr. M.Vágnerová, CSc.</t>
  </si>
  <si>
    <t>Doc.RNDr. L.Dvořák,CSc.</t>
  </si>
  <si>
    <t>Doc.RNDr.  Z.Lustigová,CSc.</t>
  </si>
  <si>
    <t>RNDr.Z.Drozd,  PhD</t>
  </si>
  <si>
    <t>Doc.RNDr.  M.Rojko,CSc.</t>
  </si>
  <si>
    <t>Prof.RNDr.  N.Karger,DrSc.</t>
  </si>
  <si>
    <t>Špirk Ivan, Doc. ak. mal.</t>
  </si>
  <si>
    <t>Doc.RNDr. J.Spilková,CSc.</t>
  </si>
  <si>
    <t>Doc.Ing.Dr. S.Ďoubal,CSc.</t>
  </si>
  <si>
    <t>Doc.PhDr. I.Jakubec,CSc.</t>
  </si>
  <si>
    <t>Doc.PhDr.  I.Jakubec,CSc.</t>
  </si>
  <si>
    <t>Doc.PhDr. F.Stellner,PH.D.</t>
  </si>
  <si>
    <t>PhDr. M.Zdražilová</t>
  </si>
  <si>
    <t>PhDr . H.Urychová</t>
  </si>
  <si>
    <t>Univerzita Karlova v Praze - nové projekty</t>
  </si>
  <si>
    <t>Univerzita Karlova v Praze - pokračující projekty</t>
  </si>
  <si>
    <t>PhDr.J.Bystřický,  CSc.</t>
  </si>
  <si>
    <t>Prof.Dr.M.Anděl,  CSc.</t>
  </si>
  <si>
    <t>RNDr.Z.Čermák,  CSc.</t>
  </si>
  <si>
    <t>Doc.RNDr.  I.Bičík,CSc.</t>
  </si>
  <si>
    <t>Špirk Ivan, Doc.  ak.  mal.</t>
  </si>
  <si>
    <t>Prof.Ing.  L.Mlčoch,CSc.</t>
  </si>
  <si>
    <t>Masarykova univerzita v Brně - nové projekty</t>
  </si>
  <si>
    <r>
      <t>Evid. čís. proj.</t>
    </r>
    <r>
      <rPr>
        <b/>
        <vertAlign val="superscript"/>
        <sz val="9"/>
        <rFont val="Arial Narrow CE"/>
        <family val="2"/>
      </rPr>
      <t xml:space="preserve"> </t>
    </r>
  </si>
  <si>
    <t>VŠ, fakulta, ústav</t>
  </si>
  <si>
    <t>Název projektu</t>
  </si>
  <si>
    <t>Řešitel</t>
  </si>
  <si>
    <t>nové*</t>
  </si>
  <si>
    <t>původní</t>
  </si>
  <si>
    <t>UK</t>
  </si>
  <si>
    <t>FHS UK</t>
  </si>
  <si>
    <t>Studium humanitní vzdělanosti</t>
  </si>
  <si>
    <t>MFF UK</t>
  </si>
  <si>
    <t>Podpora studijního programu matematika na MFF UK</t>
  </si>
  <si>
    <t>FTVS UK</t>
  </si>
  <si>
    <t>Arteterapie</t>
  </si>
  <si>
    <t>Kinezioterapie</t>
  </si>
  <si>
    <t>FSV UK</t>
  </si>
  <si>
    <t>Marketingová komunikace</t>
  </si>
  <si>
    <t>Šebesta</t>
  </si>
  <si>
    <t>Evropská studia</t>
  </si>
  <si>
    <t>Rovná</t>
  </si>
  <si>
    <t>FaF UK</t>
  </si>
  <si>
    <t>Zdravotnická bioanalytika</t>
  </si>
  <si>
    <t>Mezinárodní teritoriální studia</t>
  </si>
  <si>
    <t>FF UK</t>
  </si>
  <si>
    <t>Francouzská filologie</t>
  </si>
  <si>
    <t>Politologie</t>
  </si>
  <si>
    <t>Doc.Znoj</t>
  </si>
  <si>
    <t>Filozofie-religionistika</t>
  </si>
  <si>
    <t>Filozofie</t>
  </si>
  <si>
    <t>Hispanistika</t>
  </si>
  <si>
    <t>Rumunština</t>
  </si>
  <si>
    <t>Portugalistika</t>
  </si>
  <si>
    <t>Dějiny a kultura islámských zemí</t>
  </si>
  <si>
    <t>Afrikanistika</t>
  </si>
  <si>
    <t>Arabistika</t>
  </si>
  <si>
    <t>Hebraistika</t>
  </si>
  <si>
    <t>Turkologie</t>
  </si>
  <si>
    <t>Filologie-romistika</t>
  </si>
  <si>
    <t>Italská filologie</t>
  </si>
  <si>
    <t>CELKEM</t>
  </si>
  <si>
    <t>MU</t>
  </si>
  <si>
    <t>LF MU</t>
  </si>
  <si>
    <t>Kosmetika</t>
  </si>
  <si>
    <t>Prof.</t>
  </si>
  <si>
    <t>MUDr.</t>
  </si>
  <si>
    <t>Z.Brázdová,</t>
  </si>
  <si>
    <t>CSc.</t>
  </si>
  <si>
    <t>FFMU</t>
  </si>
  <si>
    <t xml:space="preserve">Evropská kulturní </t>
  </si>
  <si>
    <t>Doc.dr.</t>
  </si>
  <si>
    <t>studia</t>
  </si>
  <si>
    <t>Ludvík</t>
  </si>
  <si>
    <t>Štěpán</t>
  </si>
  <si>
    <t>na hospodářskou praxi</t>
  </si>
  <si>
    <t>PhDr.</t>
  </si>
  <si>
    <t>filozofie (kombinované stud.)</t>
  </si>
  <si>
    <t>PřF MU</t>
  </si>
  <si>
    <t>Nová koncepce bakalářského a magisterského studia přírodovědných a matematických disciplin na MU v Brně</t>
  </si>
  <si>
    <t>prof. RNDr. Jan Slovák, DrSc</t>
  </si>
  <si>
    <t>I-58</t>
  </si>
  <si>
    <t>FI MU</t>
  </si>
  <si>
    <t xml:space="preserve">Doc. RNDr. </t>
  </si>
  <si>
    <t xml:space="preserve">L. Matyska, </t>
  </si>
  <si>
    <t>Masarykově univerzitě v Brně</t>
  </si>
  <si>
    <t>ESF MU</t>
  </si>
  <si>
    <t>Ekonomické informační systémy</t>
  </si>
  <si>
    <t>Ing. Leonard Walletzký</t>
  </si>
  <si>
    <t>UP</t>
  </si>
  <si>
    <t>PřF UP</t>
  </si>
  <si>
    <t>Diskrétní matematika</t>
  </si>
  <si>
    <t>prof. RNDr. J. Rachůnek, DrSc.</t>
  </si>
  <si>
    <t>Informatika, bakalářský program, kombinovaná forma</t>
  </si>
  <si>
    <t>Kráčalík Milan</t>
  </si>
  <si>
    <t>Pavlica Richard</t>
  </si>
  <si>
    <t>Princ Michal</t>
  </si>
  <si>
    <t>Chemie a technologie materiálů                   stud. obor Obuvnická technologie</t>
  </si>
  <si>
    <t>VOŠ</t>
  </si>
  <si>
    <t>Ekonomika a management                             stud. obor Marketing</t>
  </si>
  <si>
    <t>Ekonomika a management                             stud. obor Finanční řízení podniku</t>
  </si>
  <si>
    <t xml:space="preserve">Zkvalitnění výuky matematiky ve II. ročníku kombinovaného studia na Fakultě managementu a ekonomiky UTB ve Zlíně  </t>
  </si>
  <si>
    <t>RNDr. J. Ostravský, CSc., Ing.T.Sysyla</t>
  </si>
  <si>
    <t>Tvorba a generování přikladů vhodných pro přijímací zkoušku z matematiky pro studenty kombinovaného studia FT a FaME UTB ve Zlíně</t>
  </si>
  <si>
    <t>Návrh pedagogicko-psychologického modulu studiních programů učitelství odborných předmětů pro střední školy a jeho praktická realizace</t>
  </si>
  <si>
    <t>Návrh navazujícího magisterského studijního programu "Učitelství ekonomických předmětů pro střední školy" a zahájení jeho realizace</t>
  </si>
  <si>
    <t>Návrh navazujícího magisterského studijního programu "Učitelství informatiky pro základní a střední školy" a zahájení jeho realizace</t>
  </si>
  <si>
    <t>Návrh navazujícího magisterského studijního programu "Učitelství chemicko-technologických předmětů pro střední školy" a zahájení jeho realizace</t>
  </si>
  <si>
    <t>Prof.PhDr.  V.Švec,CSc.</t>
  </si>
  <si>
    <t>Mechatronika</t>
  </si>
  <si>
    <t>Kratochvíl</t>
  </si>
  <si>
    <t>FEI</t>
  </si>
  <si>
    <t>Honzík</t>
  </si>
  <si>
    <t xml:space="preserve">Elektrotechnika , elektronika ,komunikační a řídící </t>
  </si>
  <si>
    <t>technika</t>
  </si>
  <si>
    <t>Jura</t>
  </si>
  <si>
    <t>Management výrobních programů</t>
  </si>
  <si>
    <t>Informace v podnikání</t>
  </si>
  <si>
    <t>MgA. F. Vaníček, Ph.D</t>
  </si>
  <si>
    <t>Koncepce Ped. Způsobilosti pro předškolní výchovu v rámci studijního oboru Sociální pedagogika</t>
  </si>
  <si>
    <t>Doc. PhDr. Iva Jedličková, CSc.</t>
  </si>
  <si>
    <t xml:space="preserve">ČVUT </t>
  </si>
  <si>
    <t>FSv  ČVUT</t>
  </si>
  <si>
    <t>Stavební inženýrství, obor Building and Structural Engineering (výuka v angl. jazyce)</t>
  </si>
  <si>
    <t xml:space="preserve">Doc. Ing. J. Jettmar, CSc. </t>
  </si>
  <si>
    <t>Architektura a pozemní stavby</t>
  </si>
  <si>
    <t>Geodézie a kartografie</t>
  </si>
  <si>
    <t>Stavební inženýrství</t>
  </si>
  <si>
    <t>FSi  ČVUT</t>
  </si>
  <si>
    <t>Strojírenství</t>
  </si>
  <si>
    <t xml:space="preserve">Doc. Ing. J. Vojtek, CSc. </t>
  </si>
  <si>
    <t>162 (38)</t>
  </si>
  <si>
    <t>FEL  ČVUT</t>
  </si>
  <si>
    <t xml:space="preserve">Doc. Ing. P. Mach, CSc. </t>
  </si>
  <si>
    <t>163 (39)</t>
  </si>
  <si>
    <t>Návrh webovské stránky - matematický Tutor</t>
  </si>
  <si>
    <t>Mgr. P. Habala, Ph.D.</t>
  </si>
  <si>
    <t>164 (37)</t>
  </si>
  <si>
    <t>Kombinovaná forma Bc</t>
  </si>
  <si>
    <t>FD  ČVUT</t>
  </si>
  <si>
    <t>3710 R Technika a technologie v dopravě a spojích - Profesionální pilot</t>
  </si>
  <si>
    <t>Prof. Ing. L. Kulčák, CSc.</t>
  </si>
  <si>
    <t xml:space="preserve">UTB </t>
  </si>
  <si>
    <t>UTB FT</t>
  </si>
  <si>
    <t>Aplikované vědy v inženýrství (nový název Procesní inženýrství) stud.obor Technologická zařízení</t>
  </si>
  <si>
    <t>Doc.    Ing. M.    Maňas, CSc.</t>
  </si>
  <si>
    <t>Aplikované vědy a informatika (nový název Inženýrská informatika) stud. obor Informační technologie</t>
  </si>
  <si>
    <t>Příprava bak.stud.programu Historické vědy,stud.oboru Konzervace-restaurování varhan</t>
  </si>
  <si>
    <t>Ing. Jiří Šťastný</t>
  </si>
  <si>
    <t>OU</t>
  </si>
  <si>
    <t>PřF OU</t>
  </si>
  <si>
    <t>Měření a multimediální prezentace dat</t>
  </si>
  <si>
    <t>Doc. RNDr. Dalibor Dvořák, CSc.</t>
  </si>
  <si>
    <t>PdF OU</t>
  </si>
  <si>
    <t>Specializace v pedagogice, studijní obor Technologie a počítače</t>
  </si>
  <si>
    <t>Doc. RNDr. Jana Kapounová, CSc.</t>
  </si>
  <si>
    <t>Mediální a komunikační studia, studijní obor Komunikace s veřejností</t>
  </si>
  <si>
    <t>Specializace v pedagogice - učitelství odborných předmětů pro učňovské školy</t>
  </si>
  <si>
    <t>Doc. Ing. B. Rychlíková, CSc.</t>
  </si>
  <si>
    <t>ZSF OU</t>
  </si>
  <si>
    <t>Ošetřovatelství</t>
  </si>
  <si>
    <t>PhDr. Dagmar Mastiliáková, PhD. (Mgr. Darja Jarošová)</t>
  </si>
  <si>
    <t>Ochrana veřejného zdraví</t>
  </si>
  <si>
    <t>MUDr. Milena Menzlová, CSc.</t>
  </si>
  <si>
    <t>VFU-FaF</t>
  </si>
  <si>
    <t>Zkvalitnění struktury učitelů</t>
  </si>
  <si>
    <t>VŠE</t>
  </si>
  <si>
    <t>VŠE/FIS</t>
  </si>
  <si>
    <t>Informatika</t>
  </si>
  <si>
    <t>Voříšek</t>
  </si>
  <si>
    <t>VŠE/FMV</t>
  </si>
  <si>
    <t>Mezinárodní obchod</t>
  </si>
  <si>
    <t>Švarc</t>
  </si>
  <si>
    <t>VŠE/FM</t>
  </si>
  <si>
    <t>Management podnikatelské 
sféry a veřených služeb
- kombinovaná forma</t>
  </si>
  <si>
    <t>Hiršová</t>
  </si>
  <si>
    <t>VŠE/FFÚ</t>
  </si>
  <si>
    <t>Kubáto-
vá</t>
  </si>
  <si>
    <t>VŠE/FPH</t>
  </si>
  <si>
    <t>Podniková ekonomika a
management</t>
  </si>
  <si>
    <t>Kleibl</t>
  </si>
  <si>
    <t>Ekonomika a řízení 
v neziskovém sektoru</t>
  </si>
  <si>
    <t>Dvořák</t>
  </si>
  <si>
    <t>Pojišťovnictví</t>
  </si>
  <si>
    <t>Daňhel</t>
  </si>
  <si>
    <t>Finanční manažer</t>
  </si>
  <si>
    <t>Král</t>
  </si>
  <si>
    <t>Externí a interní audit</t>
  </si>
  <si>
    <t>Oceňování podniku</t>
  </si>
  <si>
    <t>Mařík</t>
  </si>
  <si>
    <t>Personalistika</t>
  </si>
  <si>
    <t>Nový</t>
  </si>
  <si>
    <t>Synek</t>
  </si>
  <si>
    <t>Aplikace automatizovaných
metod ověřování znalostí</t>
  </si>
  <si>
    <t>Přibyl</t>
  </si>
  <si>
    <t>Tvorba, zpracování a přenos
digitálního videa</t>
  </si>
  <si>
    <t>Jelínek</t>
  </si>
  <si>
    <t>VŠE/      FPH</t>
  </si>
  <si>
    <t>Podniková ekonomika a
management - navazující
magisterské studium</t>
  </si>
  <si>
    <t>VŠE/FNH</t>
  </si>
  <si>
    <t>Hospodářská politika a správa
(VS "Hospodářská a sociální
politika" a "Sociální politika")</t>
  </si>
  <si>
    <t>Šauer</t>
  </si>
  <si>
    <t>Hospodářská politika a správa
(obor "Regionalistika a 
veřejná správa")</t>
  </si>
  <si>
    <t>Hospodářská politika a správa
(obor "Hospodářská politika")</t>
  </si>
  <si>
    <t>Hospodářská politika a správa
(VS "Ekonomika životního 
prostředí")</t>
  </si>
  <si>
    <t>Hospodářská politika a správa
(VS "Rozvoj měst a regionů"
a "Regionální rozvoj a evrop.
integrace")</t>
  </si>
  <si>
    <t>Daně</t>
  </si>
  <si>
    <t>International Business</t>
  </si>
  <si>
    <t>Hořejší</t>
  </si>
  <si>
    <t>UHK</t>
  </si>
  <si>
    <t>rektorát</t>
  </si>
  <si>
    <t xml:space="preserve"> Strojírenská technologie, stud. obor Řízení výroby</t>
  </si>
  <si>
    <t>Prof. Ing. Pavel Cyrus, CSc.</t>
  </si>
  <si>
    <t>FIM UHK</t>
  </si>
  <si>
    <t>Aplikovaná informatika (prezenční studium)</t>
  </si>
  <si>
    <t>Doc.RNDr. J. Mikulecká, CSc.</t>
  </si>
  <si>
    <t>Aplikovaná informatika (kombinované studium)</t>
  </si>
  <si>
    <t>Doktorský SP systémové inženýrství a infomatika</t>
  </si>
  <si>
    <t>PdF UHK</t>
  </si>
  <si>
    <t>Sbormistrovství chrámové hudby</t>
  </si>
  <si>
    <t>VUT, CVP</t>
  </si>
  <si>
    <t>Evropská unie -věc veřejná</t>
  </si>
  <si>
    <t>Ing. Janíček</t>
  </si>
  <si>
    <t>Správa civilního letectví-</t>
  </si>
  <si>
    <t>evropské studium</t>
  </si>
  <si>
    <t>Řízení krizových situací</t>
  </si>
  <si>
    <t>pro státní správu</t>
  </si>
  <si>
    <t>Ekonomika a řízení</t>
  </si>
  <si>
    <t>VUT, FAST</t>
  </si>
  <si>
    <t>investic ve výstavbě</t>
  </si>
  <si>
    <t>Ing. Macková</t>
  </si>
  <si>
    <t>Příprava výstavby</t>
  </si>
  <si>
    <t>v podmínkách EU</t>
  </si>
  <si>
    <t>Doc. Mencl</t>
  </si>
  <si>
    <t>FEI VUT</t>
  </si>
  <si>
    <t xml:space="preserve">Program podpory celoživotního vzdělávání podle </t>
  </si>
  <si>
    <t>Doc.Dr. Ing. Z,</t>
  </si>
  <si>
    <t>bodu I.</t>
  </si>
  <si>
    <t>Raida</t>
  </si>
  <si>
    <t>3. Bachelor degree in Agri-Business Studies</t>
  </si>
  <si>
    <t>AF ČZU</t>
  </si>
  <si>
    <t>Nové Bc. programy</t>
  </si>
  <si>
    <t>MZLU</t>
  </si>
  <si>
    <t>PEF MZLU</t>
  </si>
  <si>
    <t>Realizace bakalářských studijních oborů SE a  MČ</t>
  </si>
  <si>
    <t>AMU, divadelní fakulta</t>
  </si>
  <si>
    <t xml:space="preserve">Integrační program kreativity </t>
  </si>
  <si>
    <t>Doc. Jana Pilátová</t>
  </si>
  <si>
    <t>Prof.Dr.J.    Dršata,CSc.</t>
  </si>
  <si>
    <t>Prof.J.        Sokol,PhD.</t>
  </si>
  <si>
    <t>Doc.Dr.S.   Bartůňková</t>
  </si>
  <si>
    <t>Doc.Dr.S.  Bartůňková</t>
  </si>
  <si>
    <t>Doc.P.    Kouba</t>
  </si>
  <si>
    <t>Doc.P.     Kouba</t>
  </si>
  <si>
    <t>Doc.J.       Tláskal</t>
  </si>
  <si>
    <t>Doc.     Housková</t>
  </si>
  <si>
    <t>PhDr.L. Valentová</t>
  </si>
  <si>
    <t>PhDr.J.  Jindrová</t>
  </si>
  <si>
    <t>Doc.E. Gombár</t>
  </si>
  <si>
    <t>Prof. Kropáček</t>
  </si>
  <si>
    <t>Prof. Oliverius</t>
  </si>
  <si>
    <t>Doc. Šedinová</t>
  </si>
  <si>
    <t>Doc.J. Malečková</t>
  </si>
  <si>
    <t>Tvorba speciláních studijních opor pro DIST-tex.</t>
  </si>
  <si>
    <t>PhDr. P. Hejtman, CSc.</t>
  </si>
  <si>
    <t>a elektornická verze</t>
  </si>
  <si>
    <t>Posílení technického zabezpečení ped. praxí</t>
  </si>
  <si>
    <t>doc. Jiří Slipka, CSc.</t>
  </si>
  <si>
    <t>Inovace a posílení pedagogické praxe studentů</t>
  </si>
  <si>
    <t>učitelství na PF</t>
  </si>
  <si>
    <t>Bakalářský studijní program kulturní historie</t>
  </si>
  <si>
    <t>PhDr. M. Novotný, CSc.</t>
  </si>
  <si>
    <t>(Pilotní projekt)</t>
  </si>
  <si>
    <t>Projekt -Amos-systém pro podporu tvorby a</t>
  </si>
  <si>
    <t>Ing. 
Jaroslav
Halašta</t>
  </si>
  <si>
    <t>Zkvalitnění přípravy učitelů pro odbornou
výuku v anglickém jazyce</t>
  </si>
  <si>
    <t>Budování virtuální univerzity ppro podporu 
prezenční formy studia s distančními prvky
na EKF VŠB - TU Ostrava</t>
  </si>
  <si>
    <t>RNDr. 
Ivo
Martiník,
Ph.D.</t>
  </si>
  <si>
    <t>Program rozvoje učitelských vzdělávacích programů a jiných aktivit, Stavebnictví, obor Dopravní stavitelství</t>
  </si>
  <si>
    <t>Doc. Ing
Vítězslav 
Kuta, CSc.
Ing.
Vladimír
Koudelka,
CSc.</t>
  </si>
  <si>
    <t>Program rozvoje učitelských vzdělávacích programů a jiných aktivit na katedře Městského stavitelství</t>
  </si>
  <si>
    <t>Ing.
Ivana
Mahdalová</t>
  </si>
  <si>
    <t>Zvýšení úrovně učitelů ve středním odborném školství</t>
  </si>
  <si>
    <t>Vzorový modul multimediálního
 vzdělávacího kurzu a návod 
pro jeho tvorbu</t>
  </si>
  <si>
    <t>Jana
Šarmanová</t>
  </si>
  <si>
    <t>Kurz ochrany obyvatel a krizového 
managementu pro učitele středních škol</t>
  </si>
  <si>
    <t>Doc. Ing.
Aleš
Dudáček</t>
  </si>
  <si>
    <t>Technická univerzita v Liberci - nové projekty</t>
  </si>
  <si>
    <t>Příprava učitelů biologie a zeměpisu pro využití digitálních geologických dat v přírodních vědách</t>
  </si>
  <si>
    <t>Mgr. P. Sedlák</t>
  </si>
  <si>
    <t>Příprava učitelů zeměpisu pro využití navigačních systémů v geografii</t>
  </si>
  <si>
    <t>Aplikace informačních systémů o území ve výuce budoucích učitelů</t>
  </si>
  <si>
    <t>Mgr. E. Kudrnovský</t>
  </si>
  <si>
    <t>Rozšiřující studium aprobace Výpočetní technika - podpora programu celoživotního vzdělávání</t>
  </si>
  <si>
    <t>Nové trendy ve fyzikálním vzdělávání - internet, e-learning</t>
  </si>
  <si>
    <t>RNDr. R. Holubová, CSc.</t>
  </si>
  <si>
    <t>Rozvoj sociálně diagnostické kompetence pedagoga - metody deskripce zdrojů sociálně patologických jevů</t>
  </si>
  <si>
    <t>Doc. PhDr. J. Musil, CSc.</t>
  </si>
  <si>
    <t>Rozšiřující kombinované studium Prevence sociálně patologických jevů</t>
  </si>
  <si>
    <t>RNDr. Ing. L. Cimbálníková</t>
  </si>
  <si>
    <t>Audiovizuální a filmová výuka na středních školách</t>
  </si>
  <si>
    <t>Mgr. L. Ptáček, Ph.D.</t>
  </si>
  <si>
    <t>Myslící tkáně</t>
  </si>
  <si>
    <t>Mgr. M. Petrů</t>
  </si>
  <si>
    <t>ASC UP</t>
  </si>
  <si>
    <t>Systém sportovní a pohybové aktivity akademické obce UP jako podmínka tvorby zdravého životního stylu</t>
  </si>
  <si>
    <t>PaedDr. J. Vaculík, CSc.</t>
  </si>
  <si>
    <t>CDV UP</t>
  </si>
  <si>
    <t>Aplikace metodiky distančního vzdělávání v programech celoživotního vzdělávání</t>
  </si>
  <si>
    <t>PhDr. J. Vrba, CSc.</t>
  </si>
  <si>
    <t>Prof. MVDr. Zdeněk Pospíšil, DrSc.</t>
  </si>
  <si>
    <t>Pokračující projekty z r. 2001      viz list      "Pokračující projekty"</t>
  </si>
  <si>
    <t>Nové projekty        pro r. 2002      viz list      "Nové projekty"</t>
  </si>
  <si>
    <t>Informace</t>
  </si>
  <si>
    <t>Prof. Ing.
Jaroslav
Dvořáček,
CSc.</t>
  </si>
  <si>
    <t>Nerostné suroviny, obor Informační
a systémový management</t>
  </si>
  <si>
    <t>Nerostné suroviny, obor Využívání
zdrojů stavebních nerostných surovin</t>
  </si>
  <si>
    <t>3908R - Požární ochrana a průmyslová 
bezpečnost , obor Havarijní plánování
 a krizové řízení</t>
  </si>
  <si>
    <t>Požární ochrana a průmyslová bezpečnost</t>
  </si>
  <si>
    <t>VŠB, FAST</t>
  </si>
  <si>
    <t>Stavebnictví, obor Městské stavitelství 
a inženýrství</t>
  </si>
  <si>
    <t>Doc. Ing.
Vítězslav
Kuta,
CSc.</t>
  </si>
  <si>
    <t>Stavebnictví, obor Geotechnické a podzemní stavitelství</t>
  </si>
  <si>
    <t>Prof. Ing.
Jindřich
Cigánek,
CSc.</t>
  </si>
  <si>
    <t>Stavebnictví, obor Dopravní stavitelství</t>
  </si>
  <si>
    <t>Doc. Ing.
Jaroslav
Broul,
CSc.</t>
  </si>
  <si>
    <t>Stavebictví, obor Stavební hmoty a diagnostika staveb</t>
  </si>
  <si>
    <t>Stavebnictví</t>
  </si>
  <si>
    <t>Doc. Ing.
Alois
Materna,
CSc.</t>
  </si>
  <si>
    <t>Pozemní stavby a architektura</t>
  </si>
  <si>
    <t>Postgraduální studium pro vysokoškolské
pracovníky v elektroenergetice</t>
  </si>
  <si>
    <t>Nové metody
 v informačních technologiích</t>
  </si>
  <si>
    <t>3908 - Požární ochrana a průmyslová
bezpečnost</t>
  </si>
  <si>
    <t>Doc. Ing. Zdeněk Mikoláš, CSc.</t>
  </si>
  <si>
    <t>Podpora celoživotního vzdělávání pracovníků vysoké školy, obor Dopravní stavitelství</t>
  </si>
  <si>
    <t>Ing.
Miloslav
Řezáč
Doc. Ing.
Jaroslav
Broul,
CSc.</t>
  </si>
  <si>
    <t xml:space="preserve">Program podpory celoživotního vzdělávání na katedře geotechniky a podzemního stavitelství </t>
  </si>
  <si>
    <t>RNDr. 
Eva
Hrubešová,
Ph.D.
Dr. Ing.
Hynek
Lahuta</t>
  </si>
  <si>
    <t>VŠB, KSV</t>
  </si>
  <si>
    <t>PaedDr.
Antonín
Roják,
CSc.</t>
  </si>
  <si>
    <t>Program podpory celoživotního vzdělávání na katedře městského stavitelství</t>
  </si>
  <si>
    <t>Prof. Ing.
Jindřich
Cigánek, CSc.</t>
  </si>
  <si>
    <t>Vzdělávací program pro učitele středních stavebních škol
a stavebních učilišť</t>
  </si>
  <si>
    <t>VŠB,
kat. jazyků</t>
  </si>
  <si>
    <t>Program jazykového vzdělávání
pro vstup do EU</t>
  </si>
  <si>
    <t>PhDr. Julie
Švábová</t>
  </si>
  <si>
    <t>VŠB, CES</t>
  </si>
  <si>
    <t>Eurominimum (pro úředníky státní správy)</t>
  </si>
  <si>
    <t>Doc. Ing. 
Prabir
Ganguly,
CSc.</t>
  </si>
  <si>
    <t>VŠB, EKF,
 VOŠ</t>
  </si>
  <si>
    <t>Systémové inženýrství a informatika
Informační a znalostní management</t>
  </si>
  <si>
    <t>Kombinované jednooborové studium</t>
  </si>
  <si>
    <t xml:space="preserve"> religionistiky</t>
  </si>
  <si>
    <t>N</t>
  </si>
  <si>
    <t>Pilotní projekt využití Internetu pro distanční studium na FT (DisTex)</t>
  </si>
  <si>
    <t>Doc.Dr.Ing. Z. Kůs</t>
  </si>
  <si>
    <t>Vzdělávání pedagogů Fakulty textilní TUL v oblasti multimediální internetové výuky (InterEdu)</t>
  </si>
  <si>
    <t>nizozemské filologie na</t>
  </si>
  <si>
    <t>FF MU v Brně</t>
  </si>
  <si>
    <t>P/14/01</t>
  </si>
  <si>
    <t>Pregraduální příprava stud.</t>
  </si>
  <si>
    <t>na výuku románských jazyků</t>
  </si>
  <si>
    <t>Naděž.</t>
  </si>
  <si>
    <t>(FR,IT,ŠP) a pedagog.praxe</t>
  </si>
  <si>
    <t>Bruzlová</t>
  </si>
  <si>
    <t>R/20/01</t>
  </si>
  <si>
    <t>Doplňujícípedagogické stud.</t>
  </si>
  <si>
    <t>Masarykova univerzita v Brně - pokračující projekty</t>
  </si>
  <si>
    <t>Univerzita Palackého v Olomouci - pokračující projekty</t>
  </si>
  <si>
    <t>Západočeská univerzita v Plzni - pokračující projekty</t>
  </si>
  <si>
    <t>Slezská univerzita v Opavě - pokračující projekty</t>
  </si>
  <si>
    <t>Ostravská univerzita v Ostravě - pokračující projekty</t>
  </si>
  <si>
    <t xml:space="preserve"> Veterinární a farmaceutická univerzita Brno - pokračující projekty</t>
  </si>
  <si>
    <t xml:space="preserve"> Vysoká škola ekonomická v Praze - pokračující projekty</t>
  </si>
  <si>
    <t xml:space="preserve">Finance-daně a finanční kontrola
</t>
  </si>
  <si>
    <t xml:space="preserve">Mullerová
</t>
  </si>
  <si>
    <t xml:space="preserve">Ekonomika a management organizací
</t>
  </si>
  <si>
    <t xml:space="preserve"> Univerzita Hradec Králové - pokračující projekty</t>
  </si>
  <si>
    <t xml:space="preserve"> České vysoké učení technické v Praze - pokračující projekty</t>
  </si>
  <si>
    <t xml:space="preserve"> Univerzita Tomáše Bati ve Zlíně - pokračující projekty</t>
  </si>
  <si>
    <t>Vysoké učení technické v Brně - pokračující projekty</t>
  </si>
  <si>
    <t xml:space="preserve"> Univerzita Pardubice - pokračující projekty</t>
  </si>
  <si>
    <t>Stavební inženýrsrví</t>
  </si>
  <si>
    <t xml:space="preserve">Pozemní stavby 
a architektura
</t>
  </si>
  <si>
    <t>Technická univerzita v Liberci - pokračující projekty</t>
  </si>
  <si>
    <t>Česká zemědělská univerzita v Praze - pokračující projekty</t>
  </si>
  <si>
    <t>Mendelova zemědělská a lesnická univerzita v Brně - pokračující projekty</t>
  </si>
  <si>
    <t>Akademie múzických umění v Praze - pokračující projekty</t>
  </si>
  <si>
    <t>HAMU</t>
  </si>
  <si>
    <t>Prof. V Tichý, CSc</t>
  </si>
  <si>
    <t>Prohloubení pedagogické praxe studentů Hamu</t>
  </si>
  <si>
    <t>Doc. RNDr. J. Novosad, CSc.</t>
  </si>
  <si>
    <t>Doc. RNDr. J. Komárek, DrSc.</t>
  </si>
  <si>
    <t>Doc. PhDr. Michaela Horáková, CSc.</t>
  </si>
  <si>
    <t>Slovanskéjazyky , literatury a kultury na počátku 21 století, areál, globální změny, nové funkce, nové technologie (tříletý program pro seniory)</t>
  </si>
  <si>
    <t>prof. PhDr.Ivo Pospíšil, Dr.Sc</t>
  </si>
  <si>
    <t>Archivní kurz</t>
  </si>
  <si>
    <t>Doc. PhDr. H. Krmíčková, Dr</t>
  </si>
  <si>
    <t>PrF MU</t>
  </si>
  <si>
    <t>Příprava programu celoživotního vzdělávání Veřejná správa</t>
  </si>
  <si>
    <t>JUDr. Soňa Skulová, Ph.D.</t>
  </si>
  <si>
    <t>Celoživotní a pregraduální vzdělávání středoškolských učitelů matematiky</t>
  </si>
  <si>
    <t>doc. RNDr. Eduard Fuchs, CSc.</t>
  </si>
  <si>
    <t>Andragogika a personální řízení</t>
  </si>
  <si>
    <t>dr.M.Beneš</t>
  </si>
  <si>
    <t>Jiří</t>
  </si>
  <si>
    <t>habilitační práce</t>
  </si>
  <si>
    <t>Voráč</t>
  </si>
  <si>
    <t>PdF MU</t>
  </si>
  <si>
    <t>Habilitační práce - Koherenční teorie pravdy</t>
  </si>
  <si>
    <t>RNDr. B. Švandová, Ph.D.</t>
  </si>
  <si>
    <t>Pavlík</t>
  </si>
  <si>
    <t>prof.dr.</t>
  </si>
  <si>
    <t>státní správy</t>
  </si>
  <si>
    <t>Koncepce celoživotního vzdělávání v přírodovědných, matematických a informatických disciplínách na MU v Brně</t>
  </si>
  <si>
    <t>Regionální rozvoj a místní správa</t>
  </si>
  <si>
    <t>Ing. Martin Kvizda, Ph.D.</t>
  </si>
  <si>
    <t>Veřejná správa v odvětvích veřejného sektoru</t>
  </si>
  <si>
    <t>Management malých a středních firem</t>
  </si>
  <si>
    <t>Stavební spoření</t>
  </si>
  <si>
    <t>RNDr. Zdeněk Ďuriš, CSc.</t>
  </si>
  <si>
    <t>Program vzdělávání pracovníků ve státní správě v úseku informatika - realizace</t>
  </si>
  <si>
    <t>Ing. Zdeňka Telnarová PhD., Ing. Eva Burianová</t>
  </si>
  <si>
    <t>Prof.RNDr.J.Csöllei, DrSc.</t>
  </si>
  <si>
    <t>4 (2. Kolo)</t>
  </si>
  <si>
    <t>FVL VFU</t>
  </si>
  <si>
    <t>Předávání nových poznatků o spongiformních encefalopatiích zvířat studentům a pracovníkům státní správy</t>
  </si>
  <si>
    <t>ZČU / ÚCV</t>
  </si>
  <si>
    <t>RNDr. Petra Poulová</t>
  </si>
  <si>
    <t>Univerzita třetího věku s technickým zaměřením</t>
  </si>
  <si>
    <t>Prof. Vavřín</t>
  </si>
  <si>
    <t>VŠB,EKF</t>
  </si>
  <si>
    <t>Prříprava pracovníků veřejné  správy pro vstup do EU</t>
  </si>
  <si>
    <t>Prof. Ing. J. Kaluža, CSc.</t>
  </si>
  <si>
    <t>Virtuální vzdělávání a virtuální univerzita</t>
  </si>
  <si>
    <t>Program podpory mezinárodní mobility studentů veřejných vysokých škol</t>
  </si>
  <si>
    <t>34/2001</t>
  </si>
  <si>
    <t>Program podpory mezinárodní mobility studentů</t>
  </si>
  <si>
    <t>V. Čermák</t>
  </si>
  <si>
    <t>ČVUT</t>
  </si>
  <si>
    <t>R ČVUT</t>
  </si>
  <si>
    <t>Výměnné studijní pobyty ČVUT</t>
  </si>
  <si>
    <t>Ing. J. Požár</t>
  </si>
  <si>
    <t>VŠB-TUO</t>
  </si>
  <si>
    <t>Vysílání studentů v rámci bilaterárních smluv, popř. " free movers"</t>
  </si>
  <si>
    <t>Ing. Andrea Samolejová</t>
  </si>
  <si>
    <t>Doc. Ing. M. Prášil, CSc</t>
  </si>
  <si>
    <t>Evropský magisterský program - Textilní inženýrství</t>
  </si>
  <si>
    <t>Program podpory studijních programů garantovaných VVŠ a realizovaných na VOŠ</t>
  </si>
  <si>
    <t>VŠB, EKF,
VOŠ</t>
  </si>
  <si>
    <t>Hospodářská politika 
a správa
Eurospráva</t>
  </si>
  <si>
    <t>Ing. 
Jaroslav 
Halašta</t>
  </si>
  <si>
    <t>Systémové inženýrství
 a informatika
Aplikovaná informatika</t>
  </si>
  <si>
    <t>Strojírenství ve spolupráci s region. VOŠ</t>
  </si>
  <si>
    <t>Doc. Doupovec</t>
  </si>
  <si>
    <t>FSI</t>
  </si>
  <si>
    <t>Aplik. vědy a inform. ve spol. s region. VOŠ</t>
  </si>
  <si>
    <t>Doc. Harna</t>
  </si>
  <si>
    <t>Spec.let. praxe z anglického jazyka pro neslyšící studenty FF UK</t>
  </si>
  <si>
    <t>voj estetických a didaktických kompe-</t>
  </si>
  <si>
    <t>Fišer,Dr.</t>
  </si>
  <si>
    <t>tencí pro tvorbu textů</t>
  </si>
  <si>
    <t xml:space="preserve">Učitelské studium na FF MU a jeho </t>
  </si>
  <si>
    <t>Petr Novot-</t>
  </si>
  <si>
    <t>další rozvoj</t>
  </si>
  <si>
    <t>ný,Ph.D.</t>
  </si>
  <si>
    <t>Problematika zkvalitnění pedagogických</t>
  </si>
  <si>
    <t>praxí studentů</t>
  </si>
  <si>
    <t>Rozšiřující studium pro učitele druhého</t>
  </si>
  <si>
    <t>stupně a středních škol v oblasti dě-</t>
  </si>
  <si>
    <t xml:space="preserve">Zdeněk </t>
  </si>
  <si>
    <t>jepisu se speciálním zaměřením</t>
  </si>
  <si>
    <t>Měřínský,</t>
  </si>
  <si>
    <t>na nejstarší vývoj lidské společnosti od</t>
  </si>
  <si>
    <t>starší doby kamenné až po středověk</t>
  </si>
  <si>
    <t>Iberoamerická studia</t>
  </si>
  <si>
    <t>Luboš Bar-</t>
  </si>
  <si>
    <t>toš,CSc.</t>
  </si>
  <si>
    <t>Kurz Vývoj anglického jazyka pro</t>
  </si>
  <si>
    <t>PhDr.Jana</t>
  </si>
  <si>
    <t>magisterské studium</t>
  </si>
  <si>
    <t>Chanikolaso-</t>
  </si>
  <si>
    <t>vá,CSc.</t>
  </si>
  <si>
    <t>Zavedení alternativního výukového pro-</t>
  </si>
  <si>
    <t xml:space="preserve">gramu do magisterského studia FR a </t>
  </si>
  <si>
    <t>Petr Kylou-</t>
  </si>
  <si>
    <t>ŠP filologie</t>
  </si>
  <si>
    <t>šek,CSc.</t>
  </si>
  <si>
    <t xml:space="preserve">Španělsky, portugalsky a francouzsky </t>
  </si>
  <si>
    <t>Mgr. Athena</t>
  </si>
  <si>
    <t>psaná tvorba romských autorů</t>
  </si>
  <si>
    <t>Alchazidu</t>
  </si>
  <si>
    <t>Speciální seminář literatury zemí</t>
  </si>
  <si>
    <t>Mgr.Fátima</t>
  </si>
  <si>
    <t>lusofonní Afriky</t>
  </si>
  <si>
    <t>Výchova literárních překladatelů</t>
  </si>
  <si>
    <t>Ladislava Mi-</t>
  </si>
  <si>
    <t>ličková,CSc.</t>
  </si>
  <si>
    <t>Modernizace a zefektivnění výuky</t>
  </si>
  <si>
    <t>francouzského jazyka</t>
  </si>
  <si>
    <t>Rozvoj  historické dimenze studia</t>
  </si>
  <si>
    <t>Mgr.Bohdana</t>
  </si>
  <si>
    <t>francouzštiny</t>
  </si>
  <si>
    <t>Librová</t>
  </si>
  <si>
    <t xml:space="preserve">E-learning v oboru západních </t>
  </si>
  <si>
    <t>Ing.mgr. Jiří</t>
  </si>
  <si>
    <t>filologií</t>
  </si>
  <si>
    <t>Rambousek</t>
  </si>
  <si>
    <t>Jazyková příprava učitelů v cizích jazycích</t>
  </si>
  <si>
    <t>Doc. JUDr. Vladimír Týč, CSc.</t>
  </si>
  <si>
    <t>Aktuální problémy současné praxe vyučování přírodovědě a přírodopisu a jejich řešení v brněnském regionu</t>
  </si>
  <si>
    <t>doc.RNDr.B. Rychnovský, CSc.</t>
  </si>
  <si>
    <t>Bakalářský studijní program pro přípravu učitelek mateřské školy (přípravný projekt)</t>
  </si>
  <si>
    <t>PaedDr.H. Horká,CSc., PhDr. H. Filová,Ph.D., Mgr.J. Havel</t>
  </si>
  <si>
    <t>Doplnění projektu na podporu pedagogických praxí budoucích učitelů Škola v praxi - internetový publikační systém nejen pro studenty učitelství</t>
  </si>
  <si>
    <t>PaedDr.J Šťáva,CSc.</t>
  </si>
  <si>
    <t>Řešení systému softwarových prostředků pro výchovně-vzdělávací informační technologie (ICT) k podpoře mezipředmětových vztahů na ZŠ (ve smyslu "Bílé knihy")</t>
  </si>
  <si>
    <t>doc.RNDr. PhDr. M. Stojan,CSc.</t>
  </si>
  <si>
    <t>Rozšíření výuky oftalmopedie o komplexní znalosti obsluhy informačně technologických, reedukačních a kompenzačních pomůcek pro zrakově postižené</t>
  </si>
  <si>
    <t>I/13/2001</t>
  </si>
  <si>
    <t>Rozšíření výuky surdopedie o komplexní znalosti obsluhy reedukačních a kompenzačních pomůcek pro sluchově postižené</t>
  </si>
  <si>
    <t>Mgr. A. Sobotková</t>
  </si>
  <si>
    <t>I/18/2001</t>
  </si>
  <si>
    <t>Andragogika v kontextu studijního oboru speciální pedagogika</t>
  </si>
  <si>
    <t>PhDr. Mgr. Pavel Mühlpachr, Ph.D.</t>
  </si>
  <si>
    <t>I/19/2001</t>
  </si>
  <si>
    <t>Rozšíření studijního programu pro studenty logopedie a surdopedie o diagnostiku poruch komunikačních schopností</t>
  </si>
  <si>
    <t>PaedDr. J. Klenková, Ph.D.</t>
  </si>
  <si>
    <t>I/20/2001</t>
  </si>
  <si>
    <t>Modul "Filozofická antropologie" jako součást učebního programu bakalářského studia učitelek mateřských škol</t>
  </si>
  <si>
    <t>PhDr. E. Vonková</t>
  </si>
  <si>
    <t>I/37/2001</t>
  </si>
  <si>
    <t>Multimédia ve výtvarné výchově</t>
  </si>
  <si>
    <t>doc. PhDr. J. Havlíček</t>
  </si>
  <si>
    <t>I/41/2001</t>
  </si>
  <si>
    <t>In vivo - Integrativní role arteterapie v socializaci postižených</t>
  </si>
  <si>
    <t>doc. PaedDr. H. Babyrádová, Ph.D.</t>
  </si>
  <si>
    <t>I/43/2001</t>
  </si>
  <si>
    <t>Elektronický paralelní česko-německý korpus</t>
  </si>
  <si>
    <t>PhDr. H. Peloušková, Mgr. T. Káňa</t>
  </si>
  <si>
    <t>I/44/2001</t>
  </si>
  <si>
    <t>Návrh dvoustupňového vzdělávání studentů učitelství fyziky na PdF MU ve spolupráci s PřF MU Brno</t>
  </si>
  <si>
    <t>doc. RNDr. V. Navrátil, CSc.</t>
  </si>
  <si>
    <t>I/51/2001</t>
  </si>
  <si>
    <t>Optimalizace výstupních standardů v psychologické přípravě učitelů</t>
  </si>
  <si>
    <t>doc. PhDr. E. Řehulka, CSc.</t>
  </si>
  <si>
    <t>I/53/2001</t>
  </si>
  <si>
    <t>Bakalářské studium oboru sociální pedagogika se zaměřením na volný čas v kombinované formě studia</t>
  </si>
  <si>
    <t>PhDr. D. Knotová, Ph.D.</t>
  </si>
  <si>
    <t>I/54/2001</t>
  </si>
  <si>
    <t>Inovace didaktické přípravy učitelů přírodovědných předmětů</t>
  </si>
  <si>
    <t>doc. RNDr. Josef Janás, CSc.</t>
  </si>
  <si>
    <t>I/60/2001</t>
  </si>
  <si>
    <t>Virtuální studovna (elektronicko-dokumentová podpora kombinovaných forem studia)</t>
  </si>
  <si>
    <t>PhDr. J. Němec, Ph.D., PhDr. V. Jůva, CSc.</t>
  </si>
  <si>
    <t>P/1/2001</t>
  </si>
  <si>
    <t>Pedagogická praxe - příprava učitelů</t>
  </si>
  <si>
    <t>Mgr. H. Kyloušková</t>
  </si>
  <si>
    <t>P/2/2001</t>
  </si>
  <si>
    <t>Pedagogické praxe při integrovaném terénním vyučování vybraných (klinických) škol</t>
  </si>
  <si>
    <t>PaedDr. E. Hofmann, CSc., doc. RNDr. B. Rychnovský, CSc.</t>
  </si>
  <si>
    <t>P/3/2001</t>
  </si>
  <si>
    <t>Kurz písemné a ústní komunikace v německém jazyce pro pracovníky v administrativě</t>
  </si>
  <si>
    <t>Alternativní formy výuky prevence sociálně patologických jevů jako součást vysokoškolského studia</t>
  </si>
  <si>
    <t>PhDr. J. Němec, Ph.D.</t>
  </si>
  <si>
    <t>Didaktický materiál s nahrávkou</t>
  </si>
  <si>
    <t>PhDr. Z. Schejbalová</t>
  </si>
  <si>
    <t>Projektová výuka fyziky a matematiky v bakalářském a magisterském studiu na Pedagogické fakultě MU Brno</t>
  </si>
  <si>
    <t>Bakalářské studium mistrů odborné výchovy</t>
  </si>
  <si>
    <t>ing. M. Čadílek</t>
  </si>
  <si>
    <t>Nové metody ve vyučování</t>
  </si>
  <si>
    <t>PaedDr. M. Pavlovská</t>
  </si>
  <si>
    <t>Učitel zeměpisu v multikulturní společnosti (návrh obsahu doplňujícího studia zeměpisu pro rozšíření aprobace na střední školy)</t>
  </si>
  <si>
    <t>prof. PhDr. P. Chalupa, CSc.</t>
  </si>
  <si>
    <t>Další vzdělávání učitelů v oblasti současné české literatury</t>
  </si>
  <si>
    <t>Mgr. M. Chocholatý</t>
  </si>
  <si>
    <t>Příprava a otevření kombinovaného dvojstupňového studia AJ pro neaprobované učitele (se středoškolským vzděláním) na 2. st. ZŠ</t>
  </si>
  <si>
    <t>Mgr. S. Hanušová, PhDr. T. Váňová</t>
  </si>
  <si>
    <t>Tvorba učebních pomůcek pro kombinované studium učitelství angličtiny</t>
  </si>
  <si>
    <t>Učitel v informační společnosti (návrh kurzu geoinformačních technologií pro učitele)</t>
  </si>
  <si>
    <t>PhDr. Mgr. H. Svatoňová</t>
  </si>
  <si>
    <t>Interpretační kurzy</t>
  </si>
  <si>
    <t>doc. Mgr. P. Hala, Ph.D.</t>
  </si>
  <si>
    <t>Postgraduální kurz pro učitele se zaměřením na obsahové a metodické prvky učiva civilní obrany ve výchovně vzdělávacích předmětech na ZŠ</t>
  </si>
  <si>
    <t>Metodická podpora státního programu Slunce do škol</t>
  </si>
  <si>
    <t>doc. RNDr. P. Sládek, CSc.</t>
  </si>
  <si>
    <t>Pregraduální příprava školních metodiků prevence sociálně patologických jevů</t>
  </si>
  <si>
    <t>RNDr. Mgr. A. Prokopová, Ph.D.</t>
  </si>
  <si>
    <t>Vybavení specializované učebny výpočetní technikou a programy pro výcvik a testování posluchačů Katedry speciální pedagogiky PdF MU v Brně</t>
  </si>
  <si>
    <t>MUDr. P. Kachlík, Mgr. J. Pipeková, Ph.D.</t>
  </si>
  <si>
    <t>Příprava pedagogů pro práci v oblasti sekundární a terciární prevence sociálně patologických jevů</t>
  </si>
  <si>
    <t>Výcvik sociálních dovedností u studujících speciální pedagogiku</t>
  </si>
  <si>
    <t>Zpracování CD ROM - V centru pozornosti žák s mentálním postižením - srovnání pedagogických přístupů u nás a v Baden-Württemberg</t>
  </si>
  <si>
    <t>Mikulcová Andrea</t>
  </si>
  <si>
    <t>Doplňující pedagogické studium učitelů na SŠ + Doplňující pedagogické studium mistrů odb. výchovy</t>
  </si>
  <si>
    <t>R/38</t>
  </si>
  <si>
    <t>Rozšiřující studium speciální pedagogiky pro potřeby Jihomoravského regionu</t>
  </si>
  <si>
    <t>PaedDr. M. Procházková, Ph.D.</t>
  </si>
  <si>
    <t>R/39</t>
  </si>
  <si>
    <t>Kurz pedagogického vzdělávání romských asistentů</t>
  </si>
  <si>
    <t>doc. PhDr. O. Šimoník, CSc.</t>
  </si>
  <si>
    <t>R/40</t>
  </si>
  <si>
    <t>Doplňkový kurz českého jazyka pro učitele-nečeštináře 2.st. ZŠ, SŠ a pro další pedagogické pracovníky</t>
  </si>
  <si>
    <t>doc. PhDr. E. Minářová, CSc.</t>
  </si>
  <si>
    <t>L/71</t>
  </si>
  <si>
    <t>Inovace laboratorních cvičení z analytické a fyzikální chemie</t>
  </si>
  <si>
    <t>doc. RNDr. L. Jančář, CSc.</t>
  </si>
  <si>
    <t>L/80</t>
  </si>
  <si>
    <t>Laboratoř pro výuku didaktických technologií</t>
  </si>
  <si>
    <t>PaedDr. P. Konupčík</t>
  </si>
  <si>
    <t>L/85</t>
  </si>
  <si>
    <t>Obnova vybavení katedry pro výuku v oblasti technologie materiálů, elektrotechniky, elektroniky a výpočetní techniky</t>
  </si>
  <si>
    <t>doc. PhDr. Z. Friedmann, CSc.</t>
  </si>
  <si>
    <t>R/37</t>
  </si>
  <si>
    <t>Modulový projekt doplňujícího pedagogického studia</t>
  </si>
  <si>
    <t>doc. PhDr. O. Šimoník, CSc. (za dr. Faltýskovou)</t>
  </si>
  <si>
    <t>I/67/2001</t>
  </si>
  <si>
    <t>Nová koncepce přírodovědných a matematických učitelských studijních programů na MU v Brně</t>
  </si>
  <si>
    <t>I/26/2001</t>
  </si>
  <si>
    <t>Inovace výuky základů práce s OS WINDOWS</t>
  </si>
  <si>
    <t>Ing. J. Hrbáček</t>
  </si>
  <si>
    <t>L/82</t>
  </si>
  <si>
    <t>Laboratoře pro výuku informačních technologií</t>
  </si>
  <si>
    <t>I/324/01</t>
  </si>
  <si>
    <t>Nové směry ve fyzikálním vzdělávání</t>
  </si>
  <si>
    <t>Doc. RNDr. O. Lepil, CSc.</t>
  </si>
  <si>
    <t>P/19/2001</t>
  </si>
  <si>
    <t>FTK UP</t>
  </si>
  <si>
    <t>Vyšší odpovědnost, aktivita a sebehodnocení praktikantů - základ nového pojetí pedagogických praxí</t>
  </si>
  <si>
    <t>Prof. PhDr. K. Fromel, DrSc.</t>
  </si>
  <si>
    <t>R/74</t>
  </si>
  <si>
    <t>Rozšiřující studium učitelství německého jazyka</t>
  </si>
  <si>
    <t>PhDr. Iva Kratochvílová, Ph.D.</t>
  </si>
  <si>
    <t>R/75</t>
  </si>
  <si>
    <t>Rozšiřující studium učitelství anglického jazyka</t>
  </si>
  <si>
    <t>PhDr. Pavel Kolář, CSc.</t>
  </si>
  <si>
    <t>R/72</t>
  </si>
  <si>
    <t>Pokračování a inovace projektu Doplňkového pedagogického studia</t>
  </si>
  <si>
    <t>Doc. PhDr. Bohumil Koukola CSc., Mgr. Edita Ondřejová</t>
  </si>
  <si>
    <t>R/73</t>
  </si>
  <si>
    <t>Pokračování a inovace projektu Rodinná výchova</t>
  </si>
  <si>
    <t>I/274/01</t>
  </si>
  <si>
    <t>FF OU</t>
  </si>
  <si>
    <t>Inovace pregraduální a postgraduální přírpravy učitelů ruštiny (regiony Ostrava- Brno)</t>
  </si>
  <si>
    <t>Doc. PhDr. Květuše Lepilová, CSc.</t>
  </si>
  <si>
    <t>1/200</t>
  </si>
  <si>
    <t>Dvoustupňové studium učitelství na Pedagogické fakultě MU v Brně</t>
  </si>
  <si>
    <t>Vzdělávací cyklus kurzů buněčné a molekulární biologie pro učitele přírodopisu a učitele biologie a chemie SŠ v brněnském regionu</t>
  </si>
  <si>
    <t>Didaktické využití anorganických přírodnin na katedře biologie</t>
  </si>
  <si>
    <t>doc. RNDr. J. Matyášek, CSc.</t>
  </si>
  <si>
    <t>Přírodovědná terénní praxe na území Zakarpatské Ukrajiny</t>
  </si>
  <si>
    <t>Koncepce studijního programu Učitelství pro základní školy dle Rámcového vzdělávacího programu pro základní vzdělávání</t>
  </si>
  <si>
    <t>doc. PaedDr. V. Mužík, CSc.</t>
  </si>
  <si>
    <t>Internetová učebnice</t>
  </si>
  <si>
    <t xml:space="preserve">doc. MUDr. </t>
  </si>
  <si>
    <t>J. Novotný,</t>
  </si>
  <si>
    <t xml:space="preserve">CDV MU   </t>
  </si>
  <si>
    <t xml:space="preserve">Příprava neaprobovaných učitelů </t>
  </si>
  <si>
    <t>PhDr.Jitka</t>
  </si>
  <si>
    <t>němčiny k rozšiřujícímu studiu</t>
  </si>
  <si>
    <t>Kazelleová</t>
  </si>
  <si>
    <t xml:space="preserve">CDV MU  </t>
  </si>
  <si>
    <t>Příprava neaprobovaných učitelů angličtiny</t>
  </si>
  <si>
    <t>na II. st. ZŠ k rozšiřujímu studiu</t>
  </si>
  <si>
    <t>CDV MU</t>
  </si>
  <si>
    <t>I.st. k rozšiřujícímu studiu</t>
  </si>
  <si>
    <t>Univerzita Palackého v Olomouci - nové projekty</t>
  </si>
  <si>
    <t>Magisterský studijní program oboru ošetřovatelství - metodika a interdisciplinární návaznost profilujících studijních disciplín</t>
  </si>
  <si>
    <t>Mgr. L. Špirudová</t>
  </si>
  <si>
    <t xml:space="preserve">Bakalář ošetřovatelství - všeobecná sestra </t>
  </si>
  <si>
    <t xml:space="preserve">Mgr. L. Špirudová, PhDr.R. Halmo </t>
  </si>
  <si>
    <t>Bakalářský studijní program oboru ošetřovatelství - porodní asistentka</t>
  </si>
  <si>
    <t>Mgr. V. Vránová</t>
  </si>
  <si>
    <t>Vybudování školícího centra kinestetiky a vytvoření koncepce výukového modelu kinestetika v ošetřovatelství</t>
  </si>
  <si>
    <t>PhDr. R. Halmo</t>
  </si>
  <si>
    <t>Bakalářský studijní program oboru ošetřovatelství - porodní asistentka v kombinované formě studia k zařazení do systému celoživotního vzdělávání</t>
  </si>
  <si>
    <t>Mgr. V. Vránová, Mgr. J. Marečková, Ph.D.</t>
  </si>
  <si>
    <t>FF UP</t>
  </si>
  <si>
    <t>Bakalářské studium angličtiny se zaměřením na tlumočení a překlad</t>
  </si>
  <si>
    <t>Katedra anglistiky a amerikanistiky FF</t>
  </si>
  <si>
    <t>Příprava studijního oboru Bc. - valeologie</t>
  </si>
  <si>
    <t>Mgr. J. Válek</t>
  </si>
  <si>
    <t>Bakalářský studijní program Rekreologie</t>
  </si>
  <si>
    <t>RNDr. S. Horák</t>
  </si>
  <si>
    <t>PdF UP</t>
  </si>
  <si>
    <t>Příprava bc.stud.oboru "Civilní ochrana" v rámci akreditovaného studijního programu Tělesná výchova a sport - 7401T</t>
  </si>
  <si>
    <t>Mgr.Ing.M.Fiala</t>
  </si>
  <si>
    <t>1.LF UK</t>
  </si>
  <si>
    <t>Ošetřovatelství-diplomovaná zdravotní sestra</t>
  </si>
  <si>
    <t>Ošetřovatesltví-porodní asistentka</t>
  </si>
  <si>
    <t>Fyzioterapie (se zaměřením na balneoterapii)</t>
  </si>
  <si>
    <t>Doc.Dr.B.Matouš,CSc.</t>
  </si>
  <si>
    <t>Veřejná a sociální politika</t>
  </si>
  <si>
    <t>Zdravotnický management</t>
  </si>
  <si>
    <t>Doc.Vlček</t>
  </si>
  <si>
    <t>Archeologie pravěká a raně středověká</t>
  </si>
  <si>
    <t>Prof.dr.Sláma</t>
  </si>
  <si>
    <t>Fonetika</t>
  </si>
  <si>
    <t>Prof.Palková</t>
  </si>
  <si>
    <t>Pedagogika</t>
  </si>
  <si>
    <t>Doc.R.Váňová</t>
  </si>
  <si>
    <t>Sociální práce</t>
  </si>
  <si>
    <t>Doc.O.Matoušek</t>
  </si>
  <si>
    <t>Český jazyk a literatura</t>
  </si>
  <si>
    <t>PhDr.P.Bílek</t>
  </si>
  <si>
    <t>Archivnictví-pomocné vědy historické</t>
  </si>
  <si>
    <t>prof.dr.M.Bláha</t>
  </si>
  <si>
    <t>Andragogika</t>
  </si>
  <si>
    <t>Poznámka</t>
  </si>
  <si>
    <t>Mgr.M. Šamánková</t>
  </si>
  <si>
    <t>Doc.PhDr. J.Chytráčková, CSc.</t>
  </si>
  <si>
    <t>PhDr.Z.Havrdová, CSc.</t>
  </si>
  <si>
    <t>PhDr.N. Mellanová,CSc.</t>
  </si>
  <si>
    <t>Prof.Dr.J.Živný, DrSc.</t>
  </si>
  <si>
    <t>dr. M Beneš</t>
  </si>
  <si>
    <t>doc. Rovná</t>
  </si>
  <si>
    <t>Dr.J.Trka</t>
  </si>
  <si>
    <t>Doc.Dr.J.Starý,DrSc.</t>
  </si>
  <si>
    <t>Dr.P.Kuchař</t>
  </si>
  <si>
    <t>Doc.RNDr.Karel Holada,CSc.</t>
  </si>
  <si>
    <t>Zvýšení kvalifikační úrovně,katedra demografie a  geodemografie</t>
  </si>
  <si>
    <t>Zvýšení odborné kvalifikace řešitelky pro zahájení habilitačního řízení</t>
  </si>
  <si>
    <t>RNDr.E.Tesařová,CSc.</t>
  </si>
  <si>
    <t xml:space="preserve">PhDr.Ivana Ebelová,CSc. </t>
  </si>
  <si>
    <t>PhDr.Ivana Ebelová,CSc.</t>
  </si>
  <si>
    <t>PhDr.Eva Kalivodová</t>
  </si>
  <si>
    <t>Zlepšování věkové struktury docentů a profesorů na MFF UK v Praze</t>
  </si>
  <si>
    <t>Univerzita třetiho věku</t>
  </si>
  <si>
    <t>Univ erzita třetího věku</t>
  </si>
  <si>
    <t>Kurz pro pracovníky spisové služby</t>
  </si>
  <si>
    <t>PhDr.H. Havelková</t>
  </si>
  <si>
    <t>Doc.RNDr.J. Rychtaříková,CSc.</t>
  </si>
  <si>
    <t>PhDr.E. Kalivodová</t>
  </si>
  <si>
    <t>Doc.RNDr.J. Plášek,CSc.</t>
  </si>
  <si>
    <t>PhDr.I.Ebelová,  CSc.</t>
  </si>
  <si>
    <t>Doc.PhDr.  Z. Beneš,CSc.</t>
  </si>
  <si>
    <t>Prof.PhDr.  M.Bláhová,CSc.</t>
  </si>
  <si>
    <t>Stud.pobyt Filozofický institut Vídeňské univerzity</t>
  </si>
  <si>
    <t xml:space="preserve">UK </t>
  </si>
  <si>
    <t>CERGE UK</t>
  </si>
  <si>
    <t>Ing.D.Munich</t>
  </si>
  <si>
    <t>K.Klíma, K.Jiroušová</t>
  </si>
  <si>
    <t>ETF UK</t>
  </si>
  <si>
    <t>pobyt 2 studentů na univ.v Heidelberku</t>
  </si>
  <si>
    <t>Prof.P.Filipi</t>
  </si>
  <si>
    <t>LF HK UK</t>
  </si>
  <si>
    <t>5 studentů  - USA</t>
  </si>
  <si>
    <t>Prof.I.Šteiner</t>
  </si>
  <si>
    <t>Učitelství pro mateřské školy</t>
  </si>
  <si>
    <t>Kubínová Marie, RNDr. CSc.</t>
  </si>
  <si>
    <t>Podpora edukace dítěte s více vadami v raném a předškolním věku</t>
  </si>
  <si>
    <t>Květoňová - Švecová Lea, Doc. PhDr.</t>
  </si>
  <si>
    <t>Distanční vzdělávání učitelů francouzštiny s ohledem na řešení aktuálních problémů regionálního školství</t>
  </si>
  <si>
    <t>Listíková Renáta, PhDr.</t>
  </si>
  <si>
    <t>Soutěž vysokoškoláků ve vědecké odborné činnosti v didaktice matematiky (SVOČ)</t>
  </si>
  <si>
    <t>Novotná Jarmila, Doc. RNDr. CSc., Sýkora Václav, RNDr. CSc.</t>
  </si>
  <si>
    <t>Příprava učitelů na práci s multimediálními pomůckami pro žáky se speciálními potřebami</t>
  </si>
  <si>
    <t>Ohlídková Blanka, PhDr. CSc.</t>
  </si>
  <si>
    <t>Učitelství společenských věd a filosofie</t>
  </si>
  <si>
    <t>Pelclová Naděžda, Doc. PhDr. CSc.</t>
  </si>
  <si>
    <t>Příprava učitelů na integraci žáků se speciálními vzdělávacími potřebami v hodinách českého jazyka na 1. Stupni ZŠ</t>
  </si>
  <si>
    <t>Pišlová Simona PaedDr. Dr.</t>
  </si>
  <si>
    <t>Inovace programového prostředí a modernizace technického vybavení počítačových učeben</t>
  </si>
  <si>
    <t>Rambousek Vladimír PhDr. CSc.</t>
  </si>
  <si>
    <t>Realizace prvků Koncepce státní informační politiky ve vzdělávání v systému přípravy učitelů</t>
  </si>
  <si>
    <t>Hypermediální databáze</t>
  </si>
  <si>
    <t>Šebesta František, Ing. CSc.</t>
  </si>
  <si>
    <t>Příprava bakalářského studijního programu Vizuální kultura a komunikace</t>
  </si>
  <si>
    <t>Vytvoření speciální multimediální posluchárny biolog a geolog oborů a didaktiky biologie a geologie v rámci zkvalitnění výuky a vytváření speciálních učeb pomůcek pro tyto obory studia</t>
  </si>
  <si>
    <t>ÚVT-RUK</t>
  </si>
  <si>
    <t>Příprava učitelů na inkluzivní vzdělávání osob se speciálními potřebami (distanční forma)</t>
  </si>
  <si>
    <t>Mgr.M.Mlčková,Ph.D.</t>
  </si>
  <si>
    <t>Přírodní a syntetické návykové látky zneuživané v ČR</t>
  </si>
  <si>
    <t>Kurz základů gerontologie</t>
  </si>
  <si>
    <t>Problematika zkvalitnění pedagogických praxí studentů</t>
  </si>
  <si>
    <t>I.Tvrzová</t>
  </si>
  <si>
    <t>Univerzitní extenze FF UK z oboru historie pro učitele dějepisu - Havlíčkův Brod</t>
  </si>
  <si>
    <t>Vypracování modulu pro zkvalitňování interkulturní komunikace učitelů v oblasti znakového písma</t>
  </si>
  <si>
    <t>PhDr. E. Souralová, Ph.D.</t>
  </si>
  <si>
    <t>Tvorba výukového materiálu v podobě multimediálních CD romů pro studium znakového jazyka v distanční a kombinované formě</t>
  </si>
  <si>
    <t>Aktivizující metody a formy výuky - aplikace principů multikulturní výchovy</t>
  </si>
  <si>
    <t>Mgr. P. Dufková</t>
  </si>
  <si>
    <t>Realizace multikulturní výchovy v pregraduální přípravě učitelů se zaměřením na problematiku uprchlíků</t>
  </si>
  <si>
    <t>Mgr. PaedDr. J. Michalík, Ph.D.</t>
  </si>
  <si>
    <t>Právní úprava negativnívh jevů ve školství (praktický průvodce pro ředitele a učitele základních a speciálních škol a studenty PdF)</t>
  </si>
  <si>
    <t>Model tvorby komplexních závěrečných testů pro odborná učiliště sloužící ke zkvalitnění přípravy učitelů v rámci evaluačních vzdělávacích programů</t>
  </si>
  <si>
    <t>PhDr. PaedDr. O. Krejčířová, Ph.D.</t>
  </si>
  <si>
    <t>Tvorba a využití výukového videoprogramu Výcvik sociálně komunikačních kompetencí ke zkvalitnění studijních programů kombinovaného studia speciální pedagogiky</t>
  </si>
  <si>
    <t>PaedDr. J. Kuja</t>
  </si>
  <si>
    <t>Výkladový slovník speciální pedagogiky pro studenty se sluchovým postižením jako speciální pomůcka pro jejich studium</t>
  </si>
  <si>
    <t>Doc. PaedDr. A. Peutelschmiedová, Ph.D.</t>
  </si>
  <si>
    <t>Zkvalitnění výuky anglického jazyka u dětí se specifickými vývojovými poruchami školních dovedností na 1. stupni ZŠ</t>
  </si>
  <si>
    <t>Mgr. K. Vitásková, Ph.D.</t>
  </si>
  <si>
    <t>Mezipředmětové vztahy v jazykové výuce na ZŠ. Využití aktivizujících forem dětské literatury v českém a anglickém jazyce</t>
  </si>
  <si>
    <t>PhDr. M. Vodičková</t>
  </si>
  <si>
    <t>Dvoustupňový model rozšiřujícího studia anglického jazyka pro učitele a 1. stupně ZŠ</t>
  </si>
  <si>
    <t>Doc. PhDr. A. Lenochová</t>
  </si>
  <si>
    <t>Zkvalitnění přípravy učitelů cizích jazyků pro základní školy inovací sylabů jejich studijních programů na pedagogických fakultách v ČR</t>
  </si>
  <si>
    <t>Doc. PhDr. L. Hornová</t>
  </si>
  <si>
    <t>Výuka anglické lexikologie s pomocí moderních informačních technologií</t>
  </si>
  <si>
    <t>PhDr. S. Obenausová</t>
  </si>
  <si>
    <t>Rozvoj komunikativních dovedností studentů a doktorandů</t>
  </si>
  <si>
    <t>Doc. PhDr. M. Krobotová, CSc.</t>
  </si>
  <si>
    <t>Rozvoj doktorandského studijního programu Pedagogika se zaměřením na český jazyk</t>
  </si>
  <si>
    <t>Doc. PhDr. V. Řeřichová, CSc.</t>
  </si>
  <si>
    <t>Aktivizující formy výuky v pregraduální i postgraduální přípravě učitele českého jazyka II.</t>
  </si>
  <si>
    <t>PhDr. M. Zouharová, Ph.D.</t>
  </si>
  <si>
    <t>Doc. RNDr. R. Bělohlávek, Ph.D.</t>
  </si>
  <si>
    <t>Geografie a geoinformatika</t>
  </si>
  <si>
    <t>Doc. RNDr. V. Voženílek, CSc.</t>
  </si>
  <si>
    <t>Chemie</t>
  </si>
  <si>
    <t>Doc. RNDr. T. Nevěčná, CSc.</t>
  </si>
  <si>
    <t>LF UP</t>
  </si>
  <si>
    <t>Ekonomika a řízení zdravotnictví, obor Management zdravotnictví</t>
  </si>
  <si>
    <t>Mgr. K. Ivanová, MUDr. Z. Koldová</t>
  </si>
  <si>
    <t>ZČU</t>
  </si>
  <si>
    <t>91/2001</t>
  </si>
  <si>
    <t>ZČU/FAV</t>
  </si>
  <si>
    <t>Matematika</t>
  </si>
  <si>
    <t>F. Ježek</t>
  </si>
  <si>
    <t>92/2001</t>
  </si>
  <si>
    <t>Inženýrská informatika</t>
  </si>
  <si>
    <t>K. Ježek</t>
  </si>
  <si>
    <t>93/2001</t>
  </si>
  <si>
    <t>Aplikované vědy informatika</t>
  </si>
  <si>
    <t>90/2001</t>
  </si>
  <si>
    <t>ZČU/FEK</t>
  </si>
  <si>
    <t>Ekonomika a management</t>
  </si>
  <si>
    <t>J. Tomek</t>
  </si>
  <si>
    <t>98/2001</t>
  </si>
  <si>
    <t>ZČU/FEL</t>
  </si>
  <si>
    <t>Elektrotechnika a informatika</t>
  </si>
  <si>
    <t>J. Červený</t>
  </si>
  <si>
    <t>97/2001</t>
  </si>
  <si>
    <t>Aplikavaná elektrotechnika</t>
  </si>
  <si>
    <t>106/2001</t>
  </si>
  <si>
    <t>ZČUFPE</t>
  </si>
  <si>
    <t>Mediální a didaktická ilustrace</t>
  </si>
  <si>
    <t>J. Mištera</t>
  </si>
  <si>
    <t>99/2001</t>
  </si>
  <si>
    <t>ZČU/FPR</t>
  </si>
  <si>
    <t>Veřejná správa</t>
  </si>
  <si>
    <t>M. Kindl</t>
  </si>
  <si>
    <t>89/2001</t>
  </si>
  <si>
    <t>ZČU/FST</t>
  </si>
  <si>
    <t>Strojírenství, design průmyslových výrobků</t>
  </si>
  <si>
    <t>J. Staněk</t>
  </si>
  <si>
    <t>104/2001</t>
  </si>
  <si>
    <t>ZČU/ÚMS</t>
  </si>
  <si>
    <t>Vzdělanost ve vědách a technice</t>
  </si>
  <si>
    <t>M. Holeček</t>
  </si>
  <si>
    <t>SU</t>
  </si>
  <si>
    <t>111/2001</t>
  </si>
  <si>
    <t>OPF SU</t>
  </si>
  <si>
    <t>Evropská unie</t>
  </si>
  <si>
    <t>Doc. Ing. T. Paulík, CSc.</t>
  </si>
  <si>
    <t>112/2001</t>
  </si>
  <si>
    <t>Finanční a celní správa</t>
  </si>
  <si>
    <t>Prof. RNDr. PhDr. S. Polouček, CSc.</t>
  </si>
  <si>
    <t>113/2001</t>
  </si>
  <si>
    <t>Bankovnictví</t>
  </si>
  <si>
    <t>115/2001</t>
  </si>
  <si>
    <t>Účetní a daňová teorie a praxe</t>
  </si>
  <si>
    <t>Ing. E. Sikorová, CSc.</t>
  </si>
  <si>
    <t>116/2001</t>
  </si>
  <si>
    <t>Veřejná ekonomika a správa</t>
  </si>
  <si>
    <t>Dr. V. Malátek, CSc.</t>
  </si>
  <si>
    <t>110/2001</t>
  </si>
  <si>
    <t>Manažerská informatika (distanční studium)</t>
  </si>
  <si>
    <t>Prof. RNDr. J. Ramík, CSc.</t>
  </si>
  <si>
    <t>114/2001</t>
  </si>
  <si>
    <t>Ekonomika cestovního ruchu</t>
  </si>
  <si>
    <t>Doc. Ing. E. Wagnerová</t>
  </si>
  <si>
    <t>109/2001</t>
  </si>
  <si>
    <t>MÚ SU</t>
  </si>
  <si>
    <t>Aplikovaná matematika pro řešení krizových situací</t>
  </si>
  <si>
    <t>Prof. RNDr. Jaroslav Smítal, DrSc.</t>
  </si>
  <si>
    <t>221/2001</t>
  </si>
  <si>
    <t>FPF SU</t>
  </si>
  <si>
    <t>Příprava kombinací bak.stud.programů 1801R Informatika, 7201R Informační studia a knihovnictví, 6731R Veřejná správa ve stud.oborech Informatika-veřejná správa, Informatika-knihovnictví</t>
  </si>
  <si>
    <t>Prof. RNDr. Jozef Kelemen, DrSc., doc. PhDr. Jiří Urbanec, CSc., doc. PhDr. Bohumil Koukola, CSc.</t>
  </si>
  <si>
    <t>Příprava bak. stud. prog. 1702R Aplikovaná fyzika ve studijním oborů Počítačová technika-Veřejná správa a regionální politika</t>
  </si>
  <si>
    <t>Prof. RNDr. Zdeněk Stuchlík, CSc., Doc. PhDr. Bohumil Koukola, CSc.</t>
  </si>
  <si>
    <t>222/2001</t>
  </si>
  <si>
    <t>Rozběh akreditovaného doktorského studijního programu Fyzika</t>
  </si>
  <si>
    <t>Prof. RNDr. Zdeněk Stuchlík, CSc.</t>
  </si>
  <si>
    <t>223/2001</t>
  </si>
  <si>
    <t>Rozběh akreditovaného doktorského studijního programu Historie</t>
  </si>
  <si>
    <t>Doc. PhDr. Dan Gawrecki, CSc.</t>
  </si>
  <si>
    <t>29/2001</t>
  </si>
  <si>
    <t>Rozběh akreditovaného navazujícího mag.stud.programu Informatika se studijním oborem Informatika a výpočetní technika</t>
  </si>
  <si>
    <t>Prof. RNDr. Jozef Kelemen, DrSc.</t>
  </si>
  <si>
    <t>Příprava bak.stud.programů 7310R Filologie, obor Angličtina, obor Němčina, obor Italština</t>
  </si>
  <si>
    <t>Prof. PhDr. Aleš Svoboda, DrSc.</t>
  </si>
  <si>
    <t xml:space="preserve">Příprava dvouletého navazujícího mag.oboru Archeologie </t>
  </si>
  <si>
    <t>PhDr. Vratislav Janák, CSc.</t>
  </si>
  <si>
    <t>Vysoké učení technické v Brně - nové projekty</t>
  </si>
  <si>
    <t>Tvorba studijních opor pro realizaci  distanční formy doplňujícího studia zaměřeného na získání pedagogické způsobilosti ve smyslu vyhlášky č. 139/1997 Sb.</t>
  </si>
  <si>
    <t>Doc. PhDr. Z. Kalhous, CSc.</t>
  </si>
  <si>
    <t>Vytvoření databáze případových studií projevů nekázně ve školách</t>
  </si>
  <si>
    <t>Mgr. P. Neumeister, PhDr. PaedDr. V. Klapal, Ph.D.</t>
  </si>
  <si>
    <t>Distanční studium technických předmětů ...</t>
  </si>
  <si>
    <t>J. Honzíková</t>
  </si>
  <si>
    <t>Tvorba učebních materiálů pro distanční formu ...</t>
  </si>
  <si>
    <t>J. Vejvodová</t>
  </si>
  <si>
    <t>Rozvoj tvořivé práce učitelů v oblasti tvorby ...</t>
  </si>
  <si>
    <t>J. Mašek</t>
  </si>
  <si>
    <t>Rozšíření výuky užité počítačové grafiky</t>
  </si>
  <si>
    <t>P. Kocur</t>
  </si>
  <si>
    <t>Kolokvium mladých fyziků</t>
  </si>
  <si>
    <t>J. Prokšová</t>
  </si>
  <si>
    <t>Tvorba a ověření výukových materiálů pra aktivizující …</t>
  </si>
  <si>
    <t>Řešení aktuálních problémů regionálního školství</t>
  </si>
  <si>
    <t>J. Vaňková</t>
  </si>
  <si>
    <t>Další vzdělávání managementu škol</t>
  </si>
  <si>
    <t>L. Eger</t>
  </si>
  <si>
    <t>ZČU/ÚCV</t>
  </si>
  <si>
    <t>Modelový projekt profesionalizace kariérového poradenství …</t>
  </si>
  <si>
    <t>M. Svoboda</t>
  </si>
  <si>
    <t>Využití ICT v práci učitele</t>
  </si>
  <si>
    <t>Geomatika</t>
  </si>
  <si>
    <t>ZČU/FHS</t>
  </si>
  <si>
    <t>Sociální a kulturní antropologie</t>
  </si>
  <si>
    <t>I. Budil</t>
  </si>
  <si>
    <t>Bakalářský obor Archeologie</t>
  </si>
  <si>
    <t>Evropská interkulturální studia</t>
  </si>
  <si>
    <t>Cizí jazyky pro komerční praxi - Aj - Šp</t>
  </si>
  <si>
    <t>J. Hesová</t>
  </si>
  <si>
    <t>Systémové inženýrství a informatika</t>
  </si>
  <si>
    <t>M. Plevný</t>
  </si>
  <si>
    <t>Komerční inženýrství</t>
  </si>
  <si>
    <t>J. Skalický</t>
  </si>
  <si>
    <t>Hospodářská politika a státní správa</t>
  </si>
  <si>
    <t>J Tomek</t>
  </si>
  <si>
    <t>M. Kocurová</t>
  </si>
  <si>
    <t>Předškolní a mimoškolní pedagogika</t>
  </si>
  <si>
    <t>J. Miňhová</t>
  </si>
  <si>
    <t>Základy přírodních věd</t>
  </si>
  <si>
    <t>Environmentální přírodověda</t>
  </si>
  <si>
    <t>V. Havel</t>
  </si>
  <si>
    <t>Pedagogika sportu</t>
  </si>
  <si>
    <t>Kulturní management</t>
  </si>
  <si>
    <t>Strojírenství, Informační a komunikační technologie ..</t>
  </si>
  <si>
    <t>G. Horváth</t>
  </si>
  <si>
    <t>Integrovaný bakalářský program</t>
  </si>
  <si>
    <t>J. Horejc</t>
  </si>
  <si>
    <t>Program hodnocení vzdělávacího procesu jako …</t>
  </si>
  <si>
    <t>A. Kotlanová</t>
  </si>
  <si>
    <t>Design</t>
  </si>
  <si>
    <t>Jazykový projekt</t>
  </si>
  <si>
    <t>Technická chemie</t>
  </si>
  <si>
    <t>Krizový management</t>
  </si>
  <si>
    <t>Vzdělávání pracovníků veřejné správy</t>
  </si>
  <si>
    <t>Z. Ryjáček</t>
  </si>
  <si>
    <t>Univerzita J. E. Purkyně v Ústí nad Labem - nové projekty</t>
  </si>
  <si>
    <t>UJEP</t>
  </si>
  <si>
    <t>UJEP,PF</t>
  </si>
  <si>
    <t>Doktorský studijní program "Specializace v pedagogice" studijního oboru "Teorie výtvarné výchovy"</t>
  </si>
  <si>
    <t>Prof. Jiří Bartůněk</t>
  </si>
  <si>
    <t>UJEP, PF</t>
  </si>
  <si>
    <t>Studium českého jazyka a literatury se zaměřením na česko-německé kulturní vztahy</t>
  </si>
  <si>
    <t>Prof. PhDr. Dobrava Moldanová, CSc.</t>
  </si>
  <si>
    <t>Příprava kombinovaného bakalářského studijního programu "Počítačové modelování ve vědě a technice"</t>
  </si>
  <si>
    <t>RNDr. Zdeněk Moravec, Ph.D.</t>
  </si>
  <si>
    <t>Rozvoj bakalářského studijního programu Počítačové modelování ve fyzice a technice</t>
  </si>
  <si>
    <t>Doc. RNDr. Dušan Novotný, CSc.</t>
  </si>
  <si>
    <t>Podpora  bakalářského stuijního programu "Kulturně historická regionalistika"</t>
  </si>
  <si>
    <t>Mgr. Michaela Hrubá</t>
  </si>
  <si>
    <t>UJEP,FŽP</t>
  </si>
  <si>
    <t>Inženýrství životního prostředí</t>
  </si>
  <si>
    <t>Ing. Miroslav Richter, Ph.D., EUR.ING.</t>
  </si>
  <si>
    <t>UJEP,ÚTŘV</t>
  </si>
  <si>
    <t>Strojírenská technologie</t>
  </si>
  <si>
    <t>Doc.Ing. František Holešovský, Dr.</t>
  </si>
  <si>
    <t>UJEP, FSE</t>
  </si>
  <si>
    <t>Aktuální otázky regionálního rozvoje Ústeckého kraje před vstupem ČR do EU</t>
  </si>
  <si>
    <t>Ing. Pavel Pešek, CSc.</t>
  </si>
  <si>
    <t>Ing.PhD. V.</t>
  </si>
  <si>
    <t>Kolařík</t>
  </si>
  <si>
    <t>VUT FP</t>
  </si>
  <si>
    <t>Řízení a ekonomika podniku</t>
  </si>
  <si>
    <t>Ing. Břečková Pavla</t>
  </si>
  <si>
    <t xml:space="preserve">VUT FCH    </t>
  </si>
  <si>
    <t xml:space="preserve"> Materiálové inženýrství</t>
  </si>
  <si>
    <t>Ing. Zmrzlý Martin</t>
  </si>
  <si>
    <t>VUT FEI</t>
  </si>
  <si>
    <t>Moderní techniky pro modelování v rozpoznávání řeči</t>
  </si>
  <si>
    <t>Dr.Černocký Jan</t>
  </si>
  <si>
    <t>Příprava diplomových projektů</t>
  </si>
  <si>
    <t>Doc.Zezulka František</t>
  </si>
  <si>
    <t>Specifikace průmysl.komunikačních protokolů</t>
  </si>
  <si>
    <t>Ing. Kučera Pavel</t>
  </si>
  <si>
    <t>VUT  FEI</t>
  </si>
  <si>
    <t>IMPIT</t>
  </si>
  <si>
    <t>Doc.Zemčík Pavel</t>
  </si>
  <si>
    <t>Program interního</t>
  </si>
  <si>
    <t>vzdělávání na VŠ</t>
  </si>
  <si>
    <t>EDUCAD Standard</t>
  </si>
  <si>
    <t>Odborné vzdělávání učitelů</t>
  </si>
  <si>
    <t>středních škol na VUT</t>
  </si>
  <si>
    <t>Univerzita Pardubice - nové projekty</t>
  </si>
  <si>
    <t>Anglický jazyk pro odbornou praxi</t>
  </si>
  <si>
    <t>Mgr. Šárka Čáňová</t>
  </si>
  <si>
    <t>Německý jazyk pro odbornou praxi</t>
  </si>
  <si>
    <t>PhDr. Jan Čapek</t>
  </si>
  <si>
    <t xml:space="preserve">UPa </t>
  </si>
  <si>
    <t>Program podpory celoživotního vzdělávání podle bodu I</t>
  </si>
  <si>
    <t>prof. PhDr. Milena Lenderová, CSc.</t>
  </si>
  <si>
    <t>FChT UPa</t>
  </si>
  <si>
    <t>doc. Ing. P. Mikulášek, CSc.</t>
  </si>
  <si>
    <t>Bakalářský studijní program: Ošetřovatelství</t>
  </si>
  <si>
    <t>prof. MUDr. A. Pellant, DrSc.</t>
  </si>
  <si>
    <t>DFJP Upa</t>
  </si>
  <si>
    <t>Projekt pro další vzdělávání pedagogů středních odborných a vyšších odborných škol a učilišť</t>
  </si>
  <si>
    <t>prof. Ing. Hynek Šertler, DrSc.</t>
  </si>
  <si>
    <t>Diskusní systém pro podporu kombinovaného studia</t>
  </si>
  <si>
    <t>PaedDr. Monika Černá</t>
  </si>
  <si>
    <t>ICT pro filologické a humanitní obory</t>
  </si>
  <si>
    <t>Vysoká škola báňská - Technická univerzita Ostrava - nové projekty</t>
  </si>
  <si>
    <t>Ekonomika a management, obor Management jakosti</t>
  </si>
  <si>
    <t>Doc. Ing.
Pavla
Macurová,
CSc.</t>
  </si>
  <si>
    <t>Ekonomika a management, obor Ekonomika a management malé a střední firmy</t>
  </si>
  <si>
    <t>Doc. Ing.
Zdeněk
Mikoláš,
CSc.</t>
  </si>
  <si>
    <t>Hospodářská politika a správa, 
obor Účetnictví a daně</t>
  </si>
  <si>
    <t>Dr. Ing.
Renáta
Hótová</t>
  </si>
  <si>
    <t>Hospodářská politika a správa, obor
Veřejná ekonomika a správa</t>
  </si>
  <si>
    <t>Prof. Ing.
Dušan
Halásek,
CSc.</t>
  </si>
  <si>
    <t>Cestovní ruch</t>
  </si>
  <si>
    <t>Ekonomika a management, obor Management</t>
  </si>
  <si>
    <t>Doc. PhDr.
Jiří
Bláha,
CSc.</t>
  </si>
  <si>
    <t>Kvantitativní metody v ekonomice, obor 
Matematické metody v ekonomii</t>
  </si>
  <si>
    <t>Doc. Ing.
Jana
Hančlová,
CSc.</t>
  </si>
  <si>
    <t>VŠB, FS</t>
  </si>
  <si>
    <t xml:space="preserve">Strojírenství, obor Provoz a řízení 
v energetice a obor Technika tvorby
a ochrany životního prostředí </t>
  </si>
  <si>
    <t>Prof. Ing.
Pavel 
Kolat,
DrSc.</t>
  </si>
  <si>
    <t>VŠB, FEI</t>
  </si>
  <si>
    <t>Multimediální technologie</t>
  </si>
  <si>
    <t>Doc. RNDr.
Jindřich
Černohorský,
CSc.</t>
  </si>
  <si>
    <t>Asistent zdravotnické techniky</t>
  </si>
  <si>
    <t>Doc. Ing.
Jana
Šarmanová,
CSc.</t>
  </si>
  <si>
    <t>Elektrotechnika, sdělovací a výpočetní
technika</t>
  </si>
  <si>
    <t>Doc. Ing.
Karel
Chmelík</t>
  </si>
  <si>
    <t>VŠB, HGF</t>
  </si>
  <si>
    <t>Hornictví</t>
  </si>
  <si>
    <t>Viz pokračující  projekt     č. 8</t>
  </si>
  <si>
    <t>Doc. PhDr. L. Nesládková,CSc.</t>
  </si>
  <si>
    <t>Veterinární a farmaceutická univerzita  v Brně - nové projekty</t>
  </si>
  <si>
    <t>Příprava a realizace programu celoživotního vzdělávání pedagogických pracovníků středisek volného času</t>
  </si>
  <si>
    <t>Vytvoření specifické studijní opory na podporu výuky přírodovědných předmětů pro kombinované formy  studia učitelství a vychovatelství</t>
  </si>
  <si>
    <t>Příprava textového a obrazového materiálu pro tvorbu multimediální studijní opory k výuce předškolní pedagogiky a didaktiky předškolního vzdělávání</t>
  </si>
  <si>
    <t>Mgr. Renata Šikulová</t>
  </si>
  <si>
    <t>Vytvoření multimediální učební pomůcky k výuce obecné didaktiky pro studenty učitelství 1. st. ZŠ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</si>
</sst>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9"/>
      <name val="Arial Narrow CE"/>
      <family val="2"/>
    </font>
    <font>
      <b/>
      <vertAlign val="superscript"/>
      <sz val="9"/>
      <name val="Arial Narrow CE"/>
      <family val="2"/>
    </font>
    <font>
      <sz val="9"/>
      <name val="Arial Narrow CE"/>
      <family val="2"/>
    </font>
    <font>
      <sz val="8"/>
      <name val="Arial CE"/>
      <family val="0"/>
    </font>
    <font>
      <sz val="8"/>
      <name val="Arial Narrow CE"/>
      <family val="2"/>
    </font>
    <font>
      <b/>
      <sz val="14"/>
      <name val="Arial Narrow CE"/>
      <family val="2"/>
    </font>
    <font>
      <sz val="14"/>
      <name val="Arial Narrow CE"/>
      <family val="2"/>
    </font>
    <font>
      <sz val="14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4" xfId="0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4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4" fillId="2" borderId="4" xfId="0" applyFont="1" applyFill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" xfId="0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4" fillId="0" borderId="2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9" fillId="0" borderId="0" xfId="0" applyFont="1" applyAlignment="1">
      <alignment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6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2" borderId="4" xfId="0" applyNumberFormat="1" applyFont="1" applyFill="1" applyBorder="1" applyAlignment="1">
      <alignment horizontal="justify" wrapText="1"/>
    </xf>
    <xf numFmtId="0" fontId="4" fillId="2" borderId="4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vertical="top"/>
    </xf>
    <xf numFmtId="0" fontId="2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0" borderId="6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right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left"/>
    </xf>
    <xf numFmtId="0" fontId="4" fillId="2" borderId="4" xfId="19" applyFont="1" applyFill="1" applyBorder="1">
      <alignment/>
      <protection/>
    </xf>
    <xf numFmtId="0" fontId="4" fillId="0" borderId="4" xfId="19" applyFont="1" applyBorder="1">
      <alignment/>
      <protection/>
    </xf>
    <xf numFmtId="0" fontId="4" fillId="0" borderId="27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19" applyFont="1" applyFill="1" applyBorder="1" applyAlignment="1">
      <alignment wrapText="1"/>
      <protection/>
    </xf>
    <xf numFmtId="0" fontId="4" fillId="0" borderId="4" xfId="19" applyFont="1" applyBorder="1" applyAlignment="1">
      <alignment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/>
    </xf>
    <xf numFmtId="0" fontId="2" fillId="0" borderId="2" xfId="0" applyFont="1" applyBorder="1" applyAlignment="1">
      <alignment/>
    </xf>
    <xf numFmtId="0" fontId="4" fillId="2" borderId="6" xfId="0" applyFont="1" applyFill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right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2" fillId="0" borderId="28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2" borderId="2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4" fillId="0" borderId="7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9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"/>
  <sheetViews>
    <sheetView tabSelected="1" workbookViewId="0" topLeftCell="A1">
      <selection activeCell="B5" sqref="B5"/>
    </sheetView>
  </sheetViews>
  <sheetFormatPr defaultColWidth="9.00390625" defaultRowHeight="12.75"/>
  <sheetData>
    <row r="4" spans="1:9" ht="18">
      <c r="A4" s="237" t="s">
        <v>1695</v>
      </c>
      <c r="B4" s="237"/>
      <c r="C4" s="237"/>
      <c r="D4" s="237"/>
      <c r="E4" s="237"/>
      <c r="F4" s="237"/>
      <c r="G4" s="237"/>
      <c r="H4" s="237"/>
      <c r="I4" s="237"/>
    </row>
    <row r="5" spans="1:9" ht="18">
      <c r="A5" s="235"/>
      <c r="B5" s="235"/>
      <c r="C5" s="235"/>
      <c r="D5" s="235"/>
      <c r="E5" s="235"/>
      <c r="F5" s="235"/>
      <c r="G5" s="235"/>
      <c r="H5" s="235"/>
      <c r="I5" s="235"/>
    </row>
    <row r="6" spans="1:9" ht="18">
      <c r="A6" s="235"/>
      <c r="B6" s="235"/>
      <c r="C6" s="235"/>
      <c r="D6" s="235"/>
      <c r="E6" s="235"/>
      <c r="F6" s="235"/>
      <c r="G6" s="235"/>
      <c r="H6" s="235"/>
      <c r="I6" s="235"/>
    </row>
    <row r="9" spans="1:8" ht="15.75">
      <c r="A9" s="236" t="s">
        <v>1693</v>
      </c>
      <c r="B9" s="236"/>
      <c r="C9" s="236"/>
      <c r="D9" s="236"/>
      <c r="E9" s="236"/>
      <c r="F9" s="236"/>
      <c r="G9" s="236"/>
      <c r="H9" s="236"/>
    </row>
    <row r="12" spans="1:8" ht="15.75">
      <c r="A12" s="236" t="s">
        <v>1694</v>
      </c>
      <c r="B12" s="236"/>
      <c r="C12" s="236"/>
      <c r="D12" s="236"/>
      <c r="E12" s="236"/>
      <c r="F12" s="236"/>
      <c r="G12" s="236"/>
      <c r="H12" s="236"/>
    </row>
  </sheetData>
  <mergeCells count="3">
    <mergeCell ref="A9:H9"/>
    <mergeCell ref="A12:H12"/>
    <mergeCell ref="A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1"/>
  <sheetViews>
    <sheetView view="pageBreakPreview" zoomScaleNormal="75" zoomScaleSheetLayoutView="100" workbookViewId="0" topLeftCell="A1">
      <selection activeCell="A493" sqref="A493:G493"/>
    </sheetView>
  </sheetViews>
  <sheetFormatPr defaultColWidth="9.00390625" defaultRowHeight="12.75"/>
  <cols>
    <col min="1" max="1" width="4.00390625" style="0" customWidth="1"/>
    <col min="2" max="2" width="6.75390625" style="1" customWidth="1"/>
    <col min="3" max="3" width="7.25390625" style="0" customWidth="1"/>
    <col min="4" max="4" width="30.625" style="0" customWidth="1"/>
    <col min="5" max="5" width="9.375" style="2" customWidth="1"/>
    <col min="6" max="6" width="10.375" style="80" customWidth="1"/>
    <col min="7" max="7" width="14.625" style="50" customWidth="1"/>
  </cols>
  <sheetData>
    <row r="1" spans="1:7" s="1" customFormat="1" ht="18">
      <c r="A1" s="267" t="s">
        <v>1397</v>
      </c>
      <c r="B1" s="268"/>
      <c r="C1" s="268"/>
      <c r="D1" s="268"/>
      <c r="E1" s="268"/>
      <c r="F1" s="268"/>
      <c r="G1" s="268"/>
    </row>
    <row r="2" spans="5:7" ht="15">
      <c r="E2"/>
      <c r="F2" s="103"/>
      <c r="G2"/>
    </row>
    <row r="3" ht="14.25" thickBot="1"/>
    <row r="4" spans="1:7" ht="15.75" customHeight="1" thickTop="1">
      <c r="A4" s="273" t="s">
        <v>1405</v>
      </c>
      <c r="B4" s="274"/>
      <c r="C4" s="233" t="s">
        <v>1406</v>
      </c>
      <c r="D4" s="253" t="s">
        <v>1407</v>
      </c>
      <c r="E4" s="233" t="s">
        <v>1408</v>
      </c>
      <c r="F4" s="233" t="s">
        <v>0</v>
      </c>
      <c r="G4" s="250" t="s">
        <v>2090</v>
      </c>
    </row>
    <row r="5" spans="1:7" ht="12.75" customHeight="1">
      <c r="A5" s="269" t="s">
        <v>823</v>
      </c>
      <c r="B5" s="272" t="s">
        <v>1410</v>
      </c>
      <c r="C5" s="234"/>
      <c r="D5" s="254"/>
      <c r="E5" s="234"/>
      <c r="F5" s="234"/>
      <c r="G5" s="251"/>
    </row>
    <row r="6" spans="1:7" ht="12.75" customHeight="1">
      <c r="A6" s="270"/>
      <c r="B6" s="254"/>
      <c r="C6" s="234"/>
      <c r="D6" s="254"/>
      <c r="E6" s="234"/>
      <c r="F6" s="234"/>
      <c r="G6" s="251"/>
    </row>
    <row r="7" spans="1:7" ht="13.5" customHeight="1" thickBot="1">
      <c r="A7" s="271"/>
      <c r="B7" s="255"/>
      <c r="C7" s="249"/>
      <c r="D7" s="255"/>
      <c r="E7" s="249"/>
      <c r="F7" s="249"/>
      <c r="G7" s="252"/>
    </row>
    <row r="8" spans="1:9" ht="55.5" thickTop="1">
      <c r="A8" s="3"/>
      <c r="B8" s="101"/>
      <c r="C8" s="85" t="s">
        <v>1411</v>
      </c>
      <c r="D8" s="83" t="s">
        <v>185</v>
      </c>
      <c r="E8" s="82"/>
      <c r="F8" s="40"/>
      <c r="G8" s="55"/>
      <c r="I8" s="1"/>
    </row>
    <row r="9" spans="1:7" ht="30">
      <c r="A9" s="53">
        <v>1</v>
      </c>
      <c r="B9" s="6">
        <v>33</v>
      </c>
      <c r="C9" s="5" t="s">
        <v>1412</v>
      </c>
      <c r="D9" s="5" t="s">
        <v>1413</v>
      </c>
      <c r="E9" s="11" t="s">
        <v>1631</v>
      </c>
      <c r="F9" s="41">
        <v>630</v>
      </c>
      <c r="G9" s="56"/>
    </row>
    <row r="10" spans="1:7" ht="45">
      <c r="A10" s="53">
        <v>2</v>
      </c>
      <c r="B10" s="6">
        <v>34</v>
      </c>
      <c r="C10" s="5" t="s">
        <v>1414</v>
      </c>
      <c r="D10" s="5" t="s">
        <v>1415</v>
      </c>
      <c r="E10" s="11" t="s">
        <v>104</v>
      </c>
      <c r="F10" s="41">
        <v>3892</v>
      </c>
      <c r="G10" s="56"/>
    </row>
    <row r="11" spans="1:7" ht="30">
      <c r="A11" s="53">
        <v>3</v>
      </c>
      <c r="B11" s="6">
        <v>31</v>
      </c>
      <c r="C11" s="5" t="s">
        <v>1416</v>
      </c>
      <c r="D11" s="5" t="s">
        <v>1417</v>
      </c>
      <c r="E11" s="11" t="s">
        <v>1632</v>
      </c>
      <c r="F11" s="41">
        <v>170</v>
      </c>
      <c r="G11" s="56"/>
    </row>
    <row r="12" spans="1:7" ht="30">
      <c r="A12" s="53">
        <v>4</v>
      </c>
      <c r="B12" s="6">
        <v>32</v>
      </c>
      <c r="C12" s="5" t="s">
        <v>1416</v>
      </c>
      <c r="D12" s="5" t="s">
        <v>1418</v>
      </c>
      <c r="E12" s="11" t="s">
        <v>1633</v>
      </c>
      <c r="F12" s="41">
        <v>210</v>
      </c>
      <c r="G12" s="56"/>
    </row>
    <row r="13" spans="1:7" ht="15">
      <c r="A13" s="53">
        <v>5</v>
      </c>
      <c r="B13" s="6">
        <v>36</v>
      </c>
      <c r="C13" s="5" t="s">
        <v>1419</v>
      </c>
      <c r="D13" s="5" t="s">
        <v>1420</v>
      </c>
      <c r="E13" s="11" t="s">
        <v>1421</v>
      </c>
      <c r="F13" s="41">
        <v>430</v>
      </c>
      <c r="G13" s="56"/>
    </row>
    <row r="14" spans="1:7" ht="15">
      <c r="A14" s="53">
        <v>6</v>
      </c>
      <c r="B14" s="6">
        <v>37</v>
      </c>
      <c r="C14" s="5" t="s">
        <v>1419</v>
      </c>
      <c r="D14" s="5" t="s">
        <v>1422</v>
      </c>
      <c r="E14" s="11" t="s">
        <v>1423</v>
      </c>
      <c r="F14" s="41">
        <v>300</v>
      </c>
      <c r="G14" s="56"/>
    </row>
    <row r="15" spans="1:7" ht="30">
      <c r="A15" s="54">
        <v>7</v>
      </c>
      <c r="B15" s="10">
        <v>39</v>
      </c>
      <c r="C15" s="7" t="s">
        <v>1424</v>
      </c>
      <c r="D15" s="7" t="s">
        <v>1425</v>
      </c>
      <c r="E15" s="31" t="s">
        <v>1630</v>
      </c>
      <c r="F15" s="42">
        <v>291</v>
      </c>
      <c r="G15" s="52"/>
    </row>
    <row r="16" spans="1:7" ht="15">
      <c r="A16" s="54">
        <v>8</v>
      </c>
      <c r="B16" s="10">
        <v>37</v>
      </c>
      <c r="C16" s="7" t="s">
        <v>1419</v>
      </c>
      <c r="D16" s="7" t="s">
        <v>1426</v>
      </c>
      <c r="E16" s="31" t="s">
        <v>1423</v>
      </c>
      <c r="F16" s="42">
        <v>300</v>
      </c>
      <c r="G16" s="52"/>
    </row>
    <row r="17" spans="1:7" ht="30">
      <c r="A17" s="54">
        <v>9</v>
      </c>
      <c r="B17" s="10">
        <v>23</v>
      </c>
      <c r="C17" s="7" t="s">
        <v>1427</v>
      </c>
      <c r="D17" s="7" t="s">
        <v>1428</v>
      </c>
      <c r="E17" s="31" t="s">
        <v>1636</v>
      </c>
      <c r="F17" s="42">
        <v>61</v>
      </c>
      <c r="G17" s="52"/>
    </row>
    <row r="18" spans="1:7" ht="15">
      <c r="A18" s="54">
        <v>10</v>
      </c>
      <c r="B18" s="10">
        <v>10</v>
      </c>
      <c r="C18" s="7" t="s">
        <v>1427</v>
      </c>
      <c r="D18" s="7" t="s">
        <v>1429</v>
      </c>
      <c r="E18" s="31" t="s">
        <v>1430</v>
      </c>
      <c r="F18" s="42">
        <v>30</v>
      </c>
      <c r="G18" s="52"/>
    </row>
    <row r="19" spans="1:7" ht="30">
      <c r="A19" s="54">
        <v>11</v>
      </c>
      <c r="B19" s="10">
        <v>7</v>
      </c>
      <c r="C19" s="7" t="s">
        <v>1427</v>
      </c>
      <c r="D19" s="7" t="s">
        <v>1431</v>
      </c>
      <c r="E19" s="31" t="s">
        <v>1634</v>
      </c>
      <c r="F19" s="42">
        <v>390</v>
      </c>
      <c r="G19" s="52"/>
    </row>
    <row r="20" spans="1:7" ht="30">
      <c r="A20" s="54">
        <v>12</v>
      </c>
      <c r="B20" s="10">
        <v>9</v>
      </c>
      <c r="C20" s="7" t="s">
        <v>1427</v>
      </c>
      <c r="D20" s="7" t="s">
        <v>1432</v>
      </c>
      <c r="E20" s="31" t="s">
        <v>1635</v>
      </c>
      <c r="F20" s="42">
        <v>1643</v>
      </c>
      <c r="G20" s="52"/>
    </row>
    <row r="21" spans="1:7" ht="30">
      <c r="A21" s="54">
        <v>13</v>
      </c>
      <c r="B21" s="10">
        <v>21</v>
      </c>
      <c r="C21" s="7" t="s">
        <v>1427</v>
      </c>
      <c r="D21" s="7" t="s">
        <v>1433</v>
      </c>
      <c r="E21" s="31" t="s">
        <v>1637</v>
      </c>
      <c r="F21" s="42">
        <v>61</v>
      </c>
      <c r="G21" s="52"/>
    </row>
    <row r="22" spans="1:7" ht="30">
      <c r="A22" s="54">
        <v>14</v>
      </c>
      <c r="B22" s="10">
        <v>22</v>
      </c>
      <c r="C22" s="7" t="s">
        <v>1427</v>
      </c>
      <c r="D22" s="7" t="s">
        <v>1434</v>
      </c>
      <c r="E22" s="31" t="s">
        <v>1638</v>
      </c>
      <c r="F22" s="42">
        <v>13</v>
      </c>
      <c r="G22" s="52"/>
    </row>
    <row r="23" spans="1:7" ht="30">
      <c r="A23" s="54">
        <v>15</v>
      </c>
      <c r="B23" s="10">
        <v>19</v>
      </c>
      <c r="C23" s="7" t="s">
        <v>1427</v>
      </c>
      <c r="D23" s="7" t="s">
        <v>1435</v>
      </c>
      <c r="E23" s="31" t="s">
        <v>1639</v>
      </c>
      <c r="F23" s="42">
        <v>74</v>
      </c>
      <c r="G23" s="52"/>
    </row>
    <row r="24" spans="1:7" ht="30">
      <c r="A24" s="54">
        <v>16</v>
      </c>
      <c r="B24" s="10">
        <v>18</v>
      </c>
      <c r="C24" s="7" t="s">
        <v>1427</v>
      </c>
      <c r="D24" s="7" t="s">
        <v>1436</v>
      </c>
      <c r="E24" s="31" t="s">
        <v>1640</v>
      </c>
      <c r="F24" s="42">
        <v>21</v>
      </c>
      <c r="G24" s="52"/>
    </row>
    <row r="25" spans="1:7" ht="30">
      <c r="A25" s="54">
        <v>17</v>
      </c>
      <c r="B25" s="10">
        <v>24</v>
      </c>
      <c r="C25" s="7" t="s">
        <v>1427</v>
      </c>
      <c r="D25" s="7" t="s">
        <v>1437</v>
      </c>
      <c r="E25" s="31" t="s">
        <v>1641</v>
      </c>
      <c r="F25" s="42">
        <v>21</v>
      </c>
      <c r="G25" s="52"/>
    </row>
    <row r="26" spans="1:7" ht="30">
      <c r="A26" s="54">
        <v>18</v>
      </c>
      <c r="B26" s="10">
        <v>25</v>
      </c>
      <c r="C26" s="7" t="s">
        <v>1427</v>
      </c>
      <c r="D26" s="7" t="s">
        <v>1438</v>
      </c>
      <c r="E26" s="31" t="s">
        <v>1642</v>
      </c>
      <c r="F26" s="42">
        <v>31</v>
      </c>
      <c r="G26" s="52"/>
    </row>
    <row r="27" spans="1:7" ht="30">
      <c r="A27" s="54">
        <v>19</v>
      </c>
      <c r="B27" s="10">
        <v>26</v>
      </c>
      <c r="C27" s="7" t="s">
        <v>1427</v>
      </c>
      <c r="D27" s="7" t="s">
        <v>1439</v>
      </c>
      <c r="E27" s="31" t="s">
        <v>1643</v>
      </c>
      <c r="F27" s="42">
        <v>21</v>
      </c>
      <c r="G27" s="52"/>
    </row>
    <row r="28" spans="1:7" ht="30">
      <c r="A28" s="54">
        <v>20</v>
      </c>
      <c r="B28" s="10">
        <v>27</v>
      </c>
      <c r="C28" s="7" t="s">
        <v>1427</v>
      </c>
      <c r="D28" s="7" t="s">
        <v>1440</v>
      </c>
      <c r="E28" s="31" t="s">
        <v>1644</v>
      </c>
      <c r="F28" s="42">
        <v>21</v>
      </c>
      <c r="G28" s="52"/>
    </row>
    <row r="29" spans="1:7" ht="45">
      <c r="A29" s="54">
        <v>21</v>
      </c>
      <c r="B29" s="10">
        <v>5</v>
      </c>
      <c r="C29" s="7" t="s">
        <v>1427</v>
      </c>
      <c r="D29" s="7" t="s">
        <v>1441</v>
      </c>
      <c r="E29" s="31" t="s">
        <v>821</v>
      </c>
      <c r="F29" s="42">
        <v>175</v>
      </c>
      <c r="G29" s="52"/>
    </row>
    <row r="30" spans="1:7" ht="15">
      <c r="A30" s="54">
        <v>22</v>
      </c>
      <c r="B30" s="10">
        <v>20</v>
      </c>
      <c r="C30" s="7" t="s">
        <v>1427</v>
      </c>
      <c r="D30" s="7" t="s">
        <v>1442</v>
      </c>
      <c r="E30" s="31" t="s">
        <v>822</v>
      </c>
      <c r="F30" s="42">
        <v>65</v>
      </c>
      <c r="G30" s="52"/>
    </row>
    <row r="31" spans="1:7" ht="15">
      <c r="A31" s="54"/>
      <c r="B31" s="10"/>
      <c r="C31" s="7" t="s">
        <v>1411</v>
      </c>
      <c r="D31" s="7" t="s">
        <v>1443</v>
      </c>
      <c r="E31" s="31"/>
      <c r="F31" s="42">
        <f>SUM(F9:F30)</f>
        <v>8850</v>
      </c>
      <c r="G31" s="52"/>
    </row>
    <row r="32" spans="1:7" ht="15">
      <c r="A32" s="54"/>
      <c r="B32" s="10"/>
      <c r="C32" s="7"/>
      <c r="D32" s="7"/>
      <c r="E32" s="31"/>
      <c r="F32" s="42"/>
      <c r="G32" s="52"/>
    </row>
    <row r="33" spans="1:7" ht="15">
      <c r="A33" s="54"/>
      <c r="B33" s="10"/>
      <c r="C33" s="87" t="s">
        <v>1411</v>
      </c>
      <c r="D33" s="86" t="s">
        <v>188</v>
      </c>
      <c r="E33" s="31"/>
      <c r="F33" s="42"/>
      <c r="G33" s="52"/>
    </row>
    <row r="34" spans="1:7" ht="15">
      <c r="A34" s="54">
        <v>1</v>
      </c>
      <c r="B34" s="10">
        <v>31</v>
      </c>
      <c r="C34" s="7" t="s">
        <v>1414</v>
      </c>
      <c r="D34" s="31" t="s">
        <v>189</v>
      </c>
      <c r="E34" s="93" t="s">
        <v>190</v>
      </c>
      <c r="F34" s="80">
        <v>474</v>
      </c>
      <c r="G34" s="56"/>
    </row>
    <row r="35" spans="1:7" ht="15">
      <c r="A35" s="54">
        <v>2</v>
      </c>
      <c r="B35" s="10">
        <v>26</v>
      </c>
      <c r="C35" s="7" t="s">
        <v>1427</v>
      </c>
      <c r="D35" s="31" t="s">
        <v>1785</v>
      </c>
      <c r="E35" s="93" t="s">
        <v>1786</v>
      </c>
      <c r="F35" s="42" t="s">
        <v>1735</v>
      </c>
      <c r="G35" s="52"/>
    </row>
    <row r="36" spans="1:7" ht="15">
      <c r="A36" s="54"/>
      <c r="B36" s="10"/>
      <c r="C36" s="7" t="s">
        <v>1411</v>
      </c>
      <c r="D36" s="31" t="s">
        <v>1443</v>
      </c>
      <c r="E36" s="42"/>
      <c r="F36" s="80">
        <v>474</v>
      </c>
      <c r="G36" s="52"/>
    </row>
    <row r="37" spans="1:7" ht="15">
      <c r="A37" s="54"/>
      <c r="B37" s="10"/>
      <c r="C37" s="7"/>
      <c r="D37" s="7"/>
      <c r="E37" s="31"/>
      <c r="F37" s="42"/>
      <c r="G37" s="52"/>
    </row>
    <row r="38" spans="1:7" ht="27.75">
      <c r="A38" s="73"/>
      <c r="B38" s="74"/>
      <c r="C38" s="107" t="s">
        <v>1411</v>
      </c>
      <c r="D38" s="114" t="s">
        <v>1817</v>
      </c>
      <c r="E38" s="79"/>
      <c r="F38" s="76"/>
      <c r="G38" s="77"/>
    </row>
    <row r="39" spans="1:7" ht="45">
      <c r="A39" s="73">
        <v>1</v>
      </c>
      <c r="B39" s="74">
        <v>10</v>
      </c>
      <c r="C39" s="75" t="s">
        <v>1427</v>
      </c>
      <c r="D39" s="31" t="s">
        <v>1840</v>
      </c>
      <c r="E39" s="31" t="s">
        <v>732</v>
      </c>
      <c r="F39" s="76">
        <v>790</v>
      </c>
      <c r="G39" s="77"/>
    </row>
    <row r="40" spans="1:7" ht="15">
      <c r="A40" s="54"/>
      <c r="B40" s="74"/>
      <c r="C40" s="75"/>
      <c r="D40" s="79"/>
      <c r="E40" s="79"/>
      <c r="F40" s="76"/>
      <c r="G40" s="77"/>
    </row>
    <row r="41" spans="1:7" ht="41.25">
      <c r="A41" s="54"/>
      <c r="B41" s="74"/>
      <c r="C41" s="108" t="s">
        <v>1411</v>
      </c>
      <c r="D41" s="114" t="s">
        <v>243</v>
      </c>
      <c r="E41" s="79"/>
      <c r="F41" s="76"/>
      <c r="G41" s="77"/>
    </row>
    <row r="42" spans="1:7" ht="15">
      <c r="A42" s="54">
        <v>1</v>
      </c>
      <c r="B42" s="7" t="s">
        <v>244</v>
      </c>
      <c r="C42" s="7" t="s">
        <v>245</v>
      </c>
      <c r="D42" s="7" t="s">
        <v>246</v>
      </c>
      <c r="E42" s="7" t="s">
        <v>247</v>
      </c>
      <c r="F42" s="76">
        <v>150</v>
      </c>
      <c r="G42" s="77"/>
    </row>
    <row r="43" spans="1:7" ht="30">
      <c r="A43" s="54">
        <v>2</v>
      </c>
      <c r="B43" s="7" t="s">
        <v>248</v>
      </c>
      <c r="C43" s="7" t="s">
        <v>1414</v>
      </c>
      <c r="D43" s="7" t="s">
        <v>249</v>
      </c>
      <c r="E43" s="31" t="s">
        <v>731</v>
      </c>
      <c r="F43" s="76">
        <v>459</v>
      </c>
      <c r="G43" s="77"/>
    </row>
    <row r="44" spans="1:7" ht="45">
      <c r="A44" s="54">
        <v>3</v>
      </c>
      <c r="B44" s="7" t="s">
        <v>250</v>
      </c>
      <c r="C44" s="7" t="s">
        <v>1414</v>
      </c>
      <c r="D44" s="7" t="s">
        <v>251</v>
      </c>
      <c r="E44" s="31" t="s">
        <v>252</v>
      </c>
      <c r="F44" s="76">
        <v>70</v>
      </c>
      <c r="G44" s="77"/>
    </row>
    <row r="45" spans="1:7" ht="30">
      <c r="A45" s="54">
        <v>4</v>
      </c>
      <c r="B45" s="7" t="s">
        <v>937</v>
      </c>
      <c r="C45" s="7" t="s">
        <v>1414</v>
      </c>
      <c r="D45" s="7" t="s">
        <v>938</v>
      </c>
      <c r="E45" s="31" t="s">
        <v>939</v>
      </c>
      <c r="F45" s="76">
        <v>858</v>
      </c>
      <c r="G45" s="77"/>
    </row>
    <row r="46" spans="1:7" ht="30">
      <c r="A46" s="54">
        <v>5</v>
      </c>
      <c r="B46" s="7" t="s">
        <v>940</v>
      </c>
      <c r="C46" s="7" t="s">
        <v>1414</v>
      </c>
      <c r="D46" s="7" t="s">
        <v>941</v>
      </c>
      <c r="E46" s="31" t="s">
        <v>733</v>
      </c>
      <c r="F46" s="76">
        <v>464</v>
      </c>
      <c r="G46" s="77"/>
    </row>
    <row r="47" spans="1:7" ht="15">
      <c r="A47" s="54">
        <v>6</v>
      </c>
      <c r="B47" s="7" t="s">
        <v>942</v>
      </c>
      <c r="C47" s="7" t="s">
        <v>943</v>
      </c>
      <c r="D47" s="7" t="s">
        <v>944</v>
      </c>
      <c r="E47" s="7" t="s">
        <v>945</v>
      </c>
      <c r="F47" s="76">
        <v>206</v>
      </c>
      <c r="G47" s="77"/>
    </row>
    <row r="48" spans="1:7" ht="15">
      <c r="A48" s="54">
        <v>7</v>
      </c>
      <c r="B48" s="7" t="s">
        <v>946</v>
      </c>
      <c r="C48" s="7" t="s">
        <v>943</v>
      </c>
      <c r="D48" s="7" t="s">
        <v>947</v>
      </c>
      <c r="E48" s="7" t="s">
        <v>948</v>
      </c>
      <c r="F48" s="76">
        <v>330</v>
      </c>
      <c r="G48" s="77"/>
    </row>
    <row r="49" spans="1:7" ht="45">
      <c r="A49" s="54">
        <v>8</v>
      </c>
      <c r="B49" s="7" t="s">
        <v>949</v>
      </c>
      <c r="C49" s="7" t="s">
        <v>943</v>
      </c>
      <c r="D49" s="7" t="s">
        <v>950</v>
      </c>
      <c r="E49" s="31" t="s">
        <v>951</v>
      </c>
      <c r="F49" s="122">
        <v>150</v>
      </c>
      <c r="G49" s="77"/>
    </row>
    <row r="50" spans="1:7" ht="30">
      <c r="A50" s="54">
        <v>9</v>
      </c>
      <c r="B50" s="7" t="s">
        <v>952</v>
      </c>
      <c r="C50" s="7" t="s">
        <v>943</v>
      </c>
      <c r="D50" s="7" t="s">
        <v>953</v>
      </c>
      <c r="E50" s="31" t="s">
        <v>954</v>
      </c>
      <c r="F50" s="122">
        <v>260</v>
      </c>
      <c r="G50" s="77"/>
    </row>
    <row r="51" spans="1:7" ht="15">
      <c r="A51" s="54"/>
      <c r="B51" s="7"/>
      <c r="C51" s="7" t="s">
        <v>1411</v>
      </c>
      <c r="D51" s="7" t="s">
        <v>1443</v>
      </c>
      <c r="E51" s="7"/>
      <c r="F51" s="42">
        <f>SUM(F42:F50)</f>
        <v>2947</v>
      </c>
      <c r="G51" s="52"/>
    </row>
    <row r="52" spans="1:7" ht="18">
      <c r="A52" s="267" t="s">
        <v>1749</v>
      </c>
      <c r="B52" s="268"/>
      <c r="C52" s="268"/>
      <c r="D52" s="268"/>
      <c r="E52" s="268"/>
      <c r="F52" s="268"/>
      <c r="G52" s="268"/>
    </row>
    <row r="54" ht="14.25" thickBot="1"/>
    <row r="55" spans="1:7" ht="15.75" customHeight="1" thickTop="1">
      <c r="A55" s="273" t="s">
        <v>1405</v>
      </c>
      <c r="B55" s="274"/>
      <c r="C55" s="233" t="s">
        <v>1406</v>
      </c>
      <c r="D55" s="253" t="s">
        <v>1407</v>
      </c>
      <c r="E55" s="233" t="s">
        <v>1408</v>
      </c>
      <c r="F55" s="233" t="s">
        <v>2</v>
      </c>
      <c r="G55" s="250" t="s">
        <v>2090</v>
      </c>
    </row>
    <row r="56" spans="1:7" ht="12.75" customHeight="1">
      <c r="A56" s="269" t="s">
        <v>1409</v>
      </c>
      <c r="B56" s="272" t="s">
        <v>1410</v>
      </c>
      <c r="C56" s="234"/>
      <c r="D56" s="254"/>
      <c r="E56" s="234"/>
      <c r="F56" s="234"/>
      <c r="G56" s="251"/>
    </row>
    <row r="57" spans="1:7" ht="12.75" customHeight="1">
      <c r="A57" s="270"/>
      <c r="B57" s="254"/>
      <c r="C57" s="234"/>
      <c r="D57" s="254"/>
      <c r="E57" s="234"/>
      <c r="F57" s="234"/>
      <c r="G57" s="251"/>
    </row>
    <row r="58" spans="1:7" ht="13.5" customHeight="1" thickBot="1">
      <c r="A58" s="271"/>
      <c r="B58" s="255"/>
      <c r="C58" s="249"/>
      <c r="D58" s="255"/>
      <c r="E58" s="249"/>
      <c r="F58" s="249"/>
      <c r="G58" s="252"/>
    </row>
    <row r="59" spans="1:7" ht="57.75" customHeight="1" thickTop="1">
      <c r="A59" s="53"/>
      <c r="B59" s="6"/>
      <c r="C59" s="84" t="s">
        <v>1444</v>
      </c>
      <c r="D59" s="83" t="s">
        <v>185</v>
      </c>
      <c r="E59" s="11"/>
      <c r="F59" s="41"/>
      <c r="G59" s="52"/>
    </row>
    <row r="60" spans="1:7" ht="12.75" customHeight="1">
      <c r="A60" s="73">
        <v>23</v>
      </c>
      <c r="B60" s="74">
        <v>51</v>
      </c>
      <c r="C60" s="75" t="s">
        <v>1445</v>
      </c>
      <c r="D60" s="75" t="s">
        <v>1446</v>
      </c>
      <c r="E60" s="166" t="s">
        <v>1447</v>
      </c>
      <c r="F60" s="76">
        <v>101</v>
      </c>
      <c r="G60" s="77"/>
    </row>
    <row r="61" spans="1:7" ht="12.75" customHeight="1">
      <c r="A61" s="61"/>
      <c r="B61" s="9"/>
      <c r="C61" s="8"/>
      <c r="D61" s="8"/>
      <c r="E61" s="38" t="s">
        <v>1448</v>
      </c>
      <c r="F61" s="43"/>
      <c r="G61" s="57"/>
    </row>
    <row r="62" spans="1:7" ht="13.5" customHeight="1">
      <c r="A62" s="61"/>
      <c r="B62" s="9"/>
      <c r="C62" s="8"/>
      <c r="D62" s="8"/>
      <c r="E62" s="38" t="s">
        <v>1449</v>
      </c>
      <c r="F62" s="78"/>
      <c r="G62" s="57"/>
    </row>
    <row r="63" spans="1:7" ht="15">
      <c r="A63" s="53"/>
      <c r="B63" s="6"/>
      <c r="C63" s="5"/>
      <c r="D63" s="5"/>
      <c r="E63" s="11" t="s">
        <v>1450</v>
      </c>
      <c r="F63" s="41"/>
      <c r="G63" s="56"/>
    </row>
    <row r="64" spans="1:7" ht="15">
      <c r="A64" s="73">
        <v>24</v>
      </c>
      <c r="B64" s="74">
        <v>53</v>
      </c>
      <c r="C64" s="75" t="s">
        <v>1451</v>
      </c>
      <c r="D64" s="75" t="s">
        <v>1452</v>
      </c>
      <c r="E64" s="79" t="s">
        <v>1453</v>
      </c>
      <c r="F64" s="76">
        <v>267</v>
      </c>
      <c r="G64" s="77"/>
    </row>
    <row r="65" spans="1:7" ht="15">
      <c r="A65" s="61"/>
      <c r="B65" s="9"/>
      <c r="C65" s="8"/>
      <c r="D65" s="8" t="s">
        <v>1454</v>
      </c>
      <c r="E65" s="11" t="s">
        <v>202</v>
      </c>
      <c r="F65" s="43"/>
      <c r="G65" s="57"/>
    </row>
    <row r="66" spans="1:7" ht="15">
      <c r="A66" s="73">
        <v>25</v>
      </c>
      <c r="B66" s="74">
        <v>54</v>
      </c>
      <c r="C66" s="75" t="s">
        <v>1451</v>
      </c>
      <c r="D66" s="75" t="s">
        <v>3</v>
      </c>
      <c r="E66" s="79" t="s">
        <v>1453</v>
      </c>
      <c r="F66" s="76">
        <v>131</v>
      </c>
      <c r="G66" s="77"/>
    </row>
    <row r="67" spans="1:7" ht="15">
      <c r="A67" s="61"/>
      <c r="B67" s="9"/>
      <c r="C67" s="8"/>
      <c r="D67" s="8" t="s">
        <v>4</v>
      </c>
      <c r="E67" s="38" t="s">
        <v>1455</v>
      </c>
      <c r="F67" s="43"/>
      <c r="G67" s="57"/>
    </row>
    <row r="68" spans="1:7" ht="15">
      <c r="A68" s="61"/>
      <c r="B68" s="9"/>
      <c r="C68" s="8"/>
      <c r="D68" s="5" t="s">
        <v>1457</v>
      </c>
      <c r="E68" s="38" t="s">
        <v>1456</v>
      </c>
      <c r="F68" s="43"/>
      <c r="G68" s="57"/>
    </row>
    <row r="69" spans="1:7" ht="15">
      <c r="A69" s="73">
        <v>26</v>
      </c>
      <c r="B69" s="74">
        <v>55</v>
      </c>
      <c r="C69" s="75" t="s">
        <v>1451</v>
      </c>
      <c r="D69" s="75" t="s">
        <v>1733</v>
      </c>
      <c r="E69" s="79" t="s">
        <v>206</v>
      </c>
      <c r="F69" s="76">
        <v>207</v>
      </c>
      <c r="G69" s="77"/>
    </row>
    <row r="70" spans="1:7" ht="13.5" customHeight="1">
      <c r="A70" s="61"/>
      <c r="B70" s="9"/>
      <c r="C70" s="8"/>
      <c r="D70" s="8" t="s">
        <v>1734</v>
      </c>
      <c r="E70" s="38" t="s">
        <v>207</v>
      </c>
      <c r="F70" s="43"/>
      <c r="G70" s="57"/>
    </row>
    <row r="71" spans="1:7" ht="15">
      <c r="A71" s="73">
        <v>27</v>
      </c>
      <c r="B71" s="74">
        <v>56</v>
      </c>
      <c r="C71" s="75" t="s">
        <v>1451</v>
      </c>
      <c r="D71" s="75" t="s">
        <v>203</v>
      </c>
      <c r="E71" s="79" t="s">
        <v>1453</v>
      </c>
      <c r="F71" s="76">
        <v>345</v>
      </c>
      <c r="G71" s="77"/>
    </row>
    <row r="72" spans="1:7" s="95" customFormat="1" ht="15">
      <c r="A72" s="53"/>
      <c r="B72" s="6"/>
      <c r="C72" s="5"/>
      <c r="D72" s="5" t="s">
        <v>1459</v>
      </c>
      <c r="E72" s="11" t="s">
        <v>202</v>
      </c>
      <c r="F72" s="204"/>
      <c r="G72" s="211"/>
    </row>
    <row r="73" spans="1:7" ht="42.75" customHeight="1">
      <c r="A73" s="53">
        <v>28</v>
      </c>
      <c r="B73" s="6">
        <v>52</v>
      </c>
      <c r="C73" s="5" t="s">
        <v>1460</v>
      </c>
      <c r="D73" s="11" t="s">
        <v>1461</v>
      </c>
      <c r="E73" s="11" t="s">
        <v>1462</v>
      </c>
      <c r="F73" s="41">
        <v>5021</v>
      </c>
      <c r="G73" s="210"/>
    </row>
    <row r="74" spans="1:7" ht="16.5" customHeight="1">
      <c r="A74" s="73">
        <v>29</v>
      </c>
      <c r="B74" s="74" t="s">
        <v>1463</v>
      </c>
      <c r="C74" s="75" t="s">
        <v>1464</v>
      </c>
      <c r="D74" s="75" t="s">
        <v>204</v>
      </c>
      <c r="E74" s="79" t="s">
        <v>1465</v>
      </c>
      <c r="F74" s="76">
        <v>2338</v>
      </c>
      <c r="G74" s="77"/>
    </row>
    <row r="75" spans="1:7" ht="17.25" customHeight="1">
      <c r="A75" s="61"/>
      <c r="B75" s="9"/>
      <c r="C75" s="8"/>
      <c r="D75" s="8" t="s">
        <v>205</v>
      </c>
      <c r="E75" s="38" t="s">
        <v>1466</v>
      </c>
      <c r="F75" s="43"/>
      <c r="G75" s="57"/>
    </row>
    <row r="76" spans="1:7" ht="15">
      <c r="A76" s="61"/>
      <c r="B76" s="9"/>
      <c r="C76" s="8"/>
      <c r="D76" s="8" t="s">
        <v>1467</v>
      </c>
      <c r="E76" s="38" t="s">
        <v>1450</v>
      </c>
      <c r="F76" s="43"/>
      <c r="G76" s="57"/>
    </row>
    <row r="77" spans="1:7" ht="28.5" customHeight="1">
      <c r="A77" s="54">
        <v>30</v>
      </c>
      <c r="B77" s="10">
        <v>57</v>
      </c>
      <c r="C77" s="146" t="s">
        <v>1468</v>
      </c>
      <c r="D77" s="31" t="s">
        <v>1469</v>
      </c>
      <c r="E77" s="31" t="s">
        <v>1470</v>
      </c>
      <c r="F77" s="42">
        <v>335</v>
      </c>
      <c r="G77" s="52"/>
    </row>
    <row r="78" spans="1:7" ht="15">
      <c r="A78" s="53"/>
      <c r="B78" s="6"/>
      <c r="C78" s="7" t="s">
        <v>1444</v>
      </c>
      <c r="D78" s="7" t="s">
        <v>1443</v>
      </c>
      <c r="E78" s="11"/>
      <c r="F78" s="41">
        <f>SUM(F60:F77)</f>
        <v>8745</v>
      </c>
      <c r="G78" s="56"/>
    </row>
    <row r="79" spans="1:7" ht="15">
      <c r="A79" s="53"/>
      <c r="B79" s="6"/>
      <c r="C79" s="7"/>
      <c r="D79" s="7"/>
      <c r="E79" s="11"/>
      <c r="F79" s="41"/>
      <c r="G79" s="56"/>
    </row>
    <row r="80" spans="1:7" ht="15">
      <c r="A80" s="54"/>
      <c r="B80" s="12"/>
      <c r="C80" s="84" t="s">
        <v>1444</v>
      </c>
      <c r="D80" s="86" t="s">
        <v>188</v>
      </c>
      <c r="E80" s="5"/>
      <c r="F80" s="42"/>
      <c r="G80" s="56"/>
    </row>
    <row r="81" spans="1:7" ht="15">
      <c r="A81" s="61">
        <v>3</v>
      </c>
      <c r="B81" s="127">
        <v>37</v>
      </c>
      <c r="C81" s="8" t="s">
        <v>1451</v>
      </c>
      <c r="D81" s="8" t="s">
        <v>208</v>
      </c>
      <c r="E81" s="8" t="s">
        <v>209</v>
      </c>
      <c r="F81" s="76">
        <v>32</v>
      </c>
      <c r="G81" s="57"/>
    </row>
    <row r="82" spans="1:7" ht="15">
      <c r="A82" s="53"/>
      <c r="B82" s="12"/>
      <c r="C82" s="5"/>
      <c r="D82" s="5" t="s">
        <v>1788</v>
      </c>
      <c r="E82" s="5" t="s">
        <v>1789</v>
      </c>
      <c r="F82" s="41"/>
      <c r="G82" s="56"/>
    </row>
    <row r="83" spans="1:7" ht="45">
      <c r="A83" s="35">
        <v>4</v>
      </c>
      <c r="B83" s="17">
        <v>38</v>
      </c>
      <c r="C83" s="30" t="s">
        <v>1790</v>
      </c>
      <c r="D83" s="27" t="s">
        <v>1791</v>
      </c>
      <c r="E83" s="27" t="s">
        <v>1792</v>
      </c>
      <c r="F83" s="42">
        <v>9</v>
      </c>
      <c r="G83" s="56"/>
    </row>
    <row r="84" spans="1:7" ht="15">
      <c r="A84" s="73">
        <v>5</v>
      </c>
      <c r="B84" s="126">
        <v>35</v>
      </c>
      <c r="C84" s="75" t="s">
        <v>1451</v>
      </c>
      <c r="D84" s="75" t="s">
        <v>211</v>
      </c>
      <c r="E84" s="75" t="s">
        <v>210</v>
      </c>
      <c r="F84" s="76">
        <v>264</v>
      </c>
      <c r="G84" s="57"/>
    </row>
    <row r="85" spans="1:7" ht="15">
      <c r="A85" s="53"/>
      <c r="B85" s="12"/>
      <c r="C85" s="5"/>
      <c r="D85" s="5"/>
      <c r="E85" s="5" t="s">
        <v>1793</v>
      </c>
      <c r="F85" s="41"/>
      <c r="G85" s="56"/>
    </row>
    <row r="86" spans="1:7" ht="15">
      <c r="A86" s="73">
        <v>6</v>
      </c>
      <c r="B86" s="126">
        <v>36</v>
      </c>
      <c r="C86" s="75" t="s">
        <v>1451</v>
      </c>
      <c r="D86" s="75" t="s">
        <v>212</v>
      </c>
      <c r="E86" s="75" t="s">
        <v>214</v>
      </c>
      <c r="F86" s="76">
        <v>349</v>
      </c>
      <c r="G86" s="57"/>
    </row>
    <row r="87" spans="1:7" ht="15">
      <c r="A87" s="53"/>
      <c r="B87" s="12"/>
      <c r="C87" s="5"/>
      <c r="D87" s="5" t="s">
        <v>1795</v>
      </c>
      <c r="E87" s="5" t="s">
        <v>213</v>
      </c>
      <c r="F87" s="41"/>
      <c r="G87" s="56"/>
    </row>
    <row r="88" spans="1:7" ht="45" customHeight="1">
      <c r="A88" s="53">
        <v>7</v>
      </c>
      <c r="B88" s="12">
        <v>34</v>
      </c>
      <c r="C88" s="5" t="s">
        <v>1460</v>
      </c>
      <c r="D88" s="11" t="s">
        <v>1796</v>
      </c>
      <c r="E88" s="11" t="s">
        <v>1462</v>
      </c>
      <c r="F88" s="42">
        <v>1360</v>
      </c>
      <c r="G88" s="56"/>
    </row>
    <row r="89" spans="1:7" ht="45">
      <c r="A89" s="54">
        <v>8</v>
      </c>
      <c r="B89" s="71">
        <v>39</v>
      </c>
      <c r="C89" s="146" t="s">
        <v>1468</v>
      </c>
      <c r="D89" s="31" t="s">
        <v>1797</v>
      </c>
      <c r="E89" s="31" t="s">
        <v>1798</v>
      </c>
      <c r="F89" s="42">
        <v>259</v>
      </c>
      <c r="G89" s="52"/>
    </row>
    <row r="90" spans="1:7" ht="45">
      <c r="A90" s="53">
        <v>9</v>
      </c>
      <c r="B90" s="12">
        <v>40</v>
      </c>
      <c r="C90" s="99" t="s">
        <v>1468</v>
      </c>
      <c r="D90" s="11" t="s">
        <v>1799</v>
      </c>
      <c r="E90" s="11" t="s">
        <v>1798</v>
      </c>
      <c r="F90" s="42">
        <v>256</v>
      </c>
      <c r="G90" s="56"/>
    </row>
    <row r="91" spans="1:7" ht="45">
      <c r="A91" s="53">
        <v>10</v>
      </c>
      <c r="B91" s="12">
        <v>41</v>
      </c>
      <c r="C91" s="99" t="s">
        <v>1468</v>
      </c>
      <c r="D91" s="11" t="s">
        <v>1800</v>
      </c>
      <c r="E91" s="11" t="s">
        <v>1798</v>
      </c>
      <c r="F91" s="42">
        <v>659</v>
      </c>
      <c r="G91" s="56"/>
    </row>
    <row r="92" spans="1:7" ht="45">
      <c r="A92" s="53">
        <v>11</v>
      </c>
      <c r="B92" s="12">
        <v>42</v>
      </c>
      <c r="C92" s="99" t="s">
        <v>1468</v>
      </c>
      <c r="D92" s="5" t="s">
        <v>1801</v>
      </c>
      <c r="E92" s="11" t="s">
        <v>1798</v>
      </c>
      <c r="F92" s="42">
        <v>659</v>
      </c>
      <c r="G92" s="56"/>
    </row>
    <row r="93" spans="1:7" ht="15">
      <c r="A93" s="53"/>
      <c r="B93" s="98"/>
      <c r="C93" s="99" t="s">
        <v>1444</v>
      </c>
      <c r="D93" s="11" t="s">
        <v>1443</v>
      </c>
      <c r="E93" s="121"/>
      <c r="F93" s="118">
        <f>SUM(F81:F92)</f>
        <v>3847</v>
      </c>
      <c r="G93" s="56"/>
    </row>
    <row r="94" spans="1:7" ht="15">
      <c r="A94" s="53"/>
      <c r="B94" s="98"/>
      <c r="C94" s="6"/>
      <c r="D94" s="99"/>
      <c r="E94" s="11"/>
      <c r="F94" s="11"/>
      <c r="G94" s="56"/>
    </row>
    <row r="95" spans="1:7" ht="41.25">
      <c r="A95" s="53"/>
      <c r="B95" s="97"/>
      <c r="C95" s="7" t="s">
        <v>1444</v>
      </c>
      <c r="D95" s="114" t="s">
        <v>243</v>
      </c>
      <c r="E95" s="7"/>
      <c r="F95" s="11"/>
      <c r="G95" s="56"/>
    </row>
    <row r="96" spans="1:7" ht="15">
      <c r="A96" s="53">
        <v>10</v>
      </c>
      <c r="B96" s="4" t="s">
        <v>955</v>
      </c>
      <c r="C96" s="5" t="s">
        <v>1451</v>
      </c>
      <c r="D96" s="7" t="s">
        <v>956</v>
      </c>
      <c r="E96" s="5" t="s">
        <v>957</v>
      </c>
      <c r="F96" s="106">
        <v>427</v>
      </c>
      <c r="G96" s="56"/>
    </row>
    <row r="97" spans="1:7" ht="15">
      <c r="A97" s="53"/>
      <c r="B97" s="4"/>
      <c r="C97" s="5"/>
      <c r="D97" s="5" t="s">
        <v>958</v>
      </c>
      <c r="E97" s="5" t="s">
        <v>959</v>
      </c>
      <c r="F97" s="106"/>
      <c r="G97" s="56"/>
    </row>
    <row r="98" spans="1:7" ht="15">
      <c r="A98" s="53"/>
      <c r="B98" s="4"/>
      <c r="C98" s="5"/>
      <c r="D98" s="5"/>
      <c r="E98" s="5" t="s">
        <v>960</v>
      </c>
      <c r="F98" s="106"/>
      <c r="G98" s="56"/>
    </row>
    <row r="99" spans="1:7" ht="15">
      <c r="A99" s="53">
        <v>11</v>
      </c>
      <c r="B99" s="4" t="s">
        <v>961</v>
      </c>
      <c r="C99" s="5" t="s">
        <v>1451</v>
      </c>
      <c r="D99" s="5" t="s">
        <v>962</v>
      </c>
      <c r="E99" s="5" t="s">
        <v>1794</v>
      </c>
      <c r="F99" s="106">
        <v>431</v>
      </c>
      <c r="G99" s="56"/>
    </row>
    <row r="100" spans="1:7" ht="15">
      <c r="A100" s="123"/>
      <c r="B100" s="5"/>
      <c r="C100" s="5"/>
      <c r="D100" s="5" t="s">
        <v>963</v>
      </c>
      <c r="E100" s="5" t="s">
        <v>964</v>
      </c>
      <c r="F100" s="106"/>
      <c r="G100" s="56"/>
    </row>
    <row r="101" spans="1:7" ht="15">
      <c r="A101" s="123"/>
      <c r="B101" s="7"/>
      <c r="C101" s="7"/>
      <c r="D101" s="7" t="s">
        <v>965</v>
      </c>
      <c r="E101" s="7" t="s">
        <v>966</v>
      </c>
      <c r="F101" s="106"/>
      <c r="G101" s="56"/>
    </row>
    <row r="102" spans="1:7" ht="15">
      <c r="A102" s="123"/>
      <c r="B102" s="7"/>
      <c r="C102" s="7"/>
      <c r="D102" s="7" t="s">
        <v>967</v>
      </c>
      <c r="E102" s="7"/>
      <c r="F102" s="106"/>
      <c r="G102" s="56"/>
    </row>
    <row r="103" spans="1:7" ht="15">
      <c r="A103" s="123">
        <v>12</v>
      </c>
      <c r="B103" s="100" t="s">
        <v>968</v>
      </c>
      <c r="C103" s="100" t="s">
        <v>1451</v>
      </c>
      <c r="D103" s="100" t="s">
        <v>969</v>
      </c>
      <c r="E103" s="100" t="s">
        <v>1458</v>
      </c>
      <c r="F103" s="106">
        <v>150</v>
      </c>
      <c r="G103" s="56"/>
    </row>
    <row r="104" spans="1:7" ht="15">
      <c r="A104" s="123"/>
      <c r="B104" s="100"/>
      <c r="C104" s="100"/>
      <c r="D104" s="100" t="s">
        <v>970</v>
      </c>
      <c r="E104" s="100" t="s">
        <v>971</v>
      </c>
      <c r="F104" s="106"/>
      <c r="G104" s="56"/>
    </row>
    <row r="105" spans="1:7" ht="15">
      <c r="A105" s="123"/>
      <c r="B105" s="100"/>
      <c r="C105" s="100"/>
      <c r="D105" s="100"/>
      <c r="E105" s="100" t="s">
        <v>7</v>
      </c>
      <c r="F105" s="106"/>
      <c r="G105" s="56"/>
    </row>
    <row r="106" spans="1:7" ht="15">
      <c r="A106" s="123">
        <v>13</v>
      </c>
      <c r="B106" s="7" t="s">
        <v>972</v>
      </c>
      <c r="C106" s="7" t="s">
        <v>1451</v>
      </c>
      <c r="D106" s="7" t="s">
        <v>973</v>
      </c>
      <c r="E106" s="7" t="s">
        <v>1794</v>
      </c>
      <c r="F106" s="106">
        <v>327</v>
      </c>
      <c r="G106" s="56"/>
    </row>
    <row r="107" spans="1:7" ht="15">
      <c r="A107" s="123"/>
      <c r="B107" s="7"/>
      <c r="C107" s="7"/>
      <c r="D107" s="7" t="s">
        <v>974</v>
      </c>
      <c r="E107" s="7" t="s">
        <v>975</v>
      </c>
      <c r="F107" s="106"/>
      <c r="G107" s="56"/>
    </row>
    <row r="108" spans="1:7" ht="15">
      <c r="A108" s="123"/>
      <c r="B108" s="7"/>
      <c r="C108" s="7"/>
      <c r="D108" s="7" t="s">
        <v>976</v>
      </c>
      <c r="E108" s="7" t="s">
        <v>977</v>
      </c>
      <c r="F108" s="106"/>
      <c r="G108" s="56"/>
    </row>
    <row r="109" spans="1:7" ht="15">
      <c r="A109" s="123"/>
      <c r="B109" s="7"/>
      <c r="C109" s="7"/>
      <c r="D109" s="7" t="s">
        <v>978</v>
      </c>
      <c r="E109" s="7"/>
      <c r="F109" s="106"/>
      <c r="G109" s="56"/>
    </row>
    <row r="110" spans="1:7" ht="15">
      <c r="A110" s="123">
        <v>14</v>
      </c>
      <c r="B110" s="7" t="s">
        <v>979</v>
      </c>
      <c r="C110" s="7" t="s">
        <v>1451</v>
      </c>
      <c r="D110" s="7" t="s">
        <v>980</v>
      </c>
      <c r="E110" s="7" t="s">
        <v>981</v>
      </c>
      <c r="F110" s="106">
        <v>1246</v>
      </c>
      <c r="G110" s="56"/>
    </row>
    <row r="111" spans="1:7" ht="15">
      <c r="A111" s="123"/>
      <c r="B111" s="7"/>
      <c r="C111" s="7"/>
      <c r="D111" s="7" t="s">
        <v>982</v>
      </c>
      <c r="E111" s="7" t="s">
        <v>983</v>
      </c>
      <c r="F111" s="106"/>
      <c r="G111" s="56"/>
    </row>
    <row r="112" spans="1:7" ht="15">
      <c r="A112" s="123">
        <v>15</v>
      </c>
      <c r="B112" s="7" t="s">
        <v>984</v>
      </c>
      <c r="C112" s="7" t="s">
        <v>1451</v>
      </c>
      <c r="D112" s="7" t="s">
        <v>985</v>
      </c>
      <c r="E112" s="7" t="s">
        <v>957</v>
      </c>
      <c r="F112" s="106">
        <v>124</v>
      </c>
      <c r="G112" s="56"/>
    </row>
    <row r="113" spans="1:7" ht="15">
      <c r="A113" s="123"/>
      <c r="B113" s="7"/>
      <c r="C113" s="7"/>
      <c r="D113" s="7" t="s">
        <v>986</v>
      </c>
      <c r="E113" s="7" t="s">
        <v>987</v>
      </c>
      <c r="F113" s="106"/>
      <c r="G113" s="56"/>
    </row>
    <row r="114" spans="1:7" ht="15">
      <c r="A114" s="123"/>
      <c r="B114" s="75"/>
      <c r="C114" s="75"/>
      <c r="D114" s="75" t="s">
        <v>988</v>
      </c>
      <c r="E114" s="75" t="s">
        <v>989</v>
      </c>
      <c r="F114" s="106"/>
      <c r="G114" s="56"/>
    </row>
    <row r="115" spans="1:7" ht="15">
      <c r="A115" s="123"/>
      <c r="B115" s="7"/>
      <c r="C115" s="7"/>
      <c r="D115" s="7" t="s">
        <v>990</v>
      </c>
      <c r="E115" s="7"/>
      <c r="F115" s="106"/>
      <c r="G115" s="56"/>
    </row>
    <row r="116" spans="1:7" ht="15">
      <c r="A116" s="123">
        <v>16</v>
      </c>
      <c r="B116" s="5" t="s">
        <v>991</v>
      </c>
      <c r="C116" s="5" t="s">
        <v>1451</v>
      </c>
      <c r="D116" s="5" t="s">
        <v>980</v>
      </c>
      <c r="E116" s="5" t="s">
        <v>1794</v>
      </c>
      <c r="F116" s="106">
        <v>527</v>
      </c>
      <c r="G116" s="56"/>
    </row>
    <row r="117" spans="1:7" ht="15">
      <c r="A117" s="123"/>
      <c r="B117" s="7"/>
      <c r="C117" s="7"/>
      <c r="D117" s="7" t="s">
        <v>992</v>
      </c>
      <c r="E117" s="7" t="s">
        <v>1787</v>
      </c>
      <c r="F117" s="106"/>
      <c r="G117" s="56"/>
    </row>
    <row r="118" spans="1:7" ht="15">
      <c r="A118" s="123"/>
      <c r="B118" s="7"/>
      <c r="C118" s="7"/>
      <c r="D118" s="7" t="s">
        <v>993</v>
      </c>
      <c r="E118" s="7" t="s">
        <v>994</v>
      </c>
      <c r="F118" s="106"/>
      <c r="G118" s="56"/>
    </row>
    <row r="119" spans="1:7" ht="15">
      <c r="A119" s="123">
        <v>17</v>
      </c>
      <c r="B119" s="7" t="s">
        <v>995</v>
      </c>
      <c r="C119" s="7" t="s">
        <v>1451</v>
      </c>
      <c r="D119" s="7" t="s">
        <v>980</v>
      </c>
      <c r="E119" s="7" t="s">
        <v>1794</v>
      </c>
      <c r="F119" s="106">
        <v>314</v>
      </c>
      <c r="G119" s="56"/>
    </row>
    <row r="120" spans="1:7" ht="15">
      <c r="A120" s="123"/>
      <c r="B120" s="7"/>
      <c r="C120" s="7"/>
      <c r="D120" s="7" t="s">
        <v>996</v>
      </c>
      <c r="E120" s="7" t="s">
        <v>8</v>
      </c>
      <c r="F120" s="106"/>
      <c r="G120" s="56"/>
    </row>
    <row r="121" spans="1:7" ht="15">
      <c r="A121" s="123">
        <v>18</v>
      </c>
      <c r="B121" s="7" t="s">
        <v>997</v>
      </c>
      <c r="C121" s="7" t="s">
        <v>1451</v>
      </c>
      <c r="D121" s="7" t="s">
        <v>998</v>
      </c>
      <c r="E121" s="7" t="s">
        <v>1794</v>
      </c>
      <c r="F121" s="106">
        <v>296</v>
      </c>
      <c r="G121" s="56"/>
    </row>
    <row r="122" spans="1:7" ht="15">
      <c r="A122" s="123"/>
      <c r="B122" s="7"/>
      <c r="C122" s="7"/>
      <c r="D122" s="7" t="s">
        <v>1739</v>
      </c>
      <c r="E122" s="7" t="s">
        <v>1787</v>
      </c>
      <c r="F122" s="106"/>
      <c r="G122" s="56"/>
    </row>
    <row r="123" spans="1:7" ht="15">
      <c r="A123" s="123"/>
      <c r="B123" s="7"/>
      <c r="C123" s="7"/>
      <c r="D123" s="7" t="s">
        <v>1740</v>
      </c>
      <c r="E123" s="7" t="s">
        <v>994</v>
      </c>
      <c r="F123" s="106"/>
      <c r="G123" s="56"/>
    </row>
    <row r="124" spans="1:7" ht="15">
      <c r="A124" s="123">
        <v>19</v>
      </c>
      <c r="B124" s="7" t="s">
        <v>1741</v>
      </c>
      <c r="C124" s="7" t="s">
        <v>1451</v>
      </c>
      <c r="D124" s="7" t="s">
        <v>1742</v>
      </c>
      <c r="E124" s="7" t="s">
        <v>1458</v>
      </c>
      <c r="F124" s="106">
        <v>230</v>
      </c>
      <c r="G124" s="56"/>
    </row>
    <row r="125" spans="1:7" ht="15">
      <c r="A125" s="123"/>
      <c r="B125" s="7"/>
      <c r="C125" s="7"/>
      <c r="D125" s="7" t="s">
        <v>1743</v>
      </c>
      <c r="E125" s="7" t="s">
        <v>1744</v>
      </c>
      <c r="F125" s="106"/>
      <c r="G125" s="56"/>
    </row>
    <row r="126" spans="1:7" ht="15">
      <c r="A126" s="123"/>
      <c r="B126" s="7"/>
      <c r="C126" s="7"/>
      <c r="D126" s="7" t="s">
        <v>1745</v>
      </c>
      <c r="E126" s="7" t="s">
        <v>1746</v>
      </c>
      <c r="F126" s="106"/>
      <c r="G126" s="56"/>
    </row>
    <row r="127" spans="1:7" ht="15">
      <c r="A127" s="123">
        <v>20</v>
      </c>
      <c r="B127" s="7" t="s">
        <v>1747</v>
      </c>
      <c r="C127" s="7" t="s">
        <v>1451</v>
      </c>
      <c r="D127" s="7" t="s">
        <v>1748</v>
      </c>
      <c r="E127" s="7" t="s">
        <v>1453</v>
      </c>
      <c r="F127" s="106">
        <v>130</v>
      </c>
      <c r="G127" s="56"/>
    </row>
    <row r="128" spans="1:7" ht="15">
      <c r="A128" s="123"/>
      <c r="B128" s="7"/>
      <c r="C128" s="7"/>
      <c r="D128" s="7" t="s">
        <v>282</v>
      </c>
      <c r="E128" s="7" t="s">
        <v>1455</v>
      </c>
      <c r="F128" s="106"/>
      <c r="G128" s="56"/>
    </row>
    <row r="129" spans="1:7" ht="15">
      <c r="A129" s="123"/>
      <c r="B129" s="7"/>
      <c r="C129" s="7"/>
      <c r="D129" s="7" t="s">
        <v>283</v>
      </c>
      <c r="E129" s="7" t="s">
        <v>1456</v>
      </c>
      <c r="F129" s="106"/>
      <c r="G129" s="56"/>
    </row>
    <row r="130" spans="1:7" ht="45">
      <c r="A130" s="123">
        <v>21</v>
      </c>
      <c r="B130" s="124" t="s">
        <v>284</v>
      </c>
      <c r="C130" s="124" t="s">
        <v>1790</v>
      </c>
      <c r="D130" s="125" t="s">
        <v>285</v>
      </c>
      <c r="E130" s="125" t="s">
        <v>286</v>
      </c>
      <c r="F130" s="106">
        <v>190</v>
      </c>
      <c r="G130" s="56"/>
    </row>
    <row r="131" spans="1:7" ht="45">
      <c r="A131" s="123">
        <v>22</v>
      </c>
      <c r="B131" s="124" t="s">
        <v>287</v>
      </c>
      <c r="C131" s="124" t="s">
        <v>1790</v>
      </c>
      <c r="D131" s="125" t="s">
        <v>288</v>
      </c>
      <c r="E131" s="125" t="s">
        <v>289</v>
      </c>
      <c r="F131" s="106">
        <v>250</v>
      </c>
      <c r="G131" s="56"/>
    </row>
    <row r="132" spans="1:7" ht="45">
      <c r="A132" s="123">
        <v>23</v>
      </c>
      <c r="B132" s="124" t="s">
        <v>290</v>
      </c>
      <c r="C132" s="124" t="s">
        <v>1790</v>
      </c>
      <c r="D132" s="125" t="s">
        <v>291</v>
      </c>
      <c r="E132" s="125" t="s">
        <v>292</v>
      </c>
      <c r="F132" s="106">
        <v>250</v>
      </c>
      <c r="G132" s="56"/>
    </row>
    <row r="133" spans="1:7" ht="60">
      <c r="A133" s="123">
        <v>24</v>
      </c>
      <c r="B133" s="124" t="s">
        <v>293</v>
      </c>
      <c r="C133" s="124" t="s">
        <v>1790</v>
      </c>
      <c r="D133" s="125" t="s">
        <v>1900</v>
      </c>
      <c r="E133" s="125" t="s">
        <v>292</v>
      </c>
      <c r="F133" s="106">
        <v>250</v>
      </c>
      <c r="G133" s="56"/>
    </row>
    <row r="134" spans="1:7" ht="45">
      <c r="A134" s="123">
        <v>25</v>
      </c>
      <c r="B134" s="124" t="s">
        <v>1901</v>
      </c>
      <c r="C134" s="124" t="s">
        <v>1790</v>
      </c>
      <c r="D134" s="125" t="s">
        <v>1902</v>
      </c>
      <c r="E134" s="125" t="s">
        <v>1903</v>
      </c>
      <c r="F134" s="106">
        <v>250</v>
      </c>
      <c r="G134" s="56"/>
    </row>
    <row r="135" spans="1:7" ht="60">
      <c r="A135" s="123">
        <v>26</v>
      </c>
      <c r="B135" s="124" t="s">
        <v>1904</v>
      </c>
      <c r="C135" s="124" t="s">
        <v>1790</v>
      </c>
      <c r="D135" s="125" t="s">
        <v>1905</v>
      </c>
      <c r="E135" s="125" t="s">
        <v>1906</v>
      </c>
      <c r="F135" s="106">
        <v>210</v>
      </c>
      <c r="G135" s="56"/>
    </row>
    <row r="136" spans="1:7" ht="45">
      <c r="A136" s="123">
        <v>27</v>
      </c>
      <c r="B136" s="124" t="s">
        <v>1907</v>
      </c>
      <c r="C136" s="124" t="s">
        <v>1790</v>
      </c>
      <c r="D136" s="125" t="s">
        <v>1908</v>
      </c>
      <c r="E136" s="125" t="s">
        <v>1909</v>
      </c>
      <c r="F136" s="106">
        <v>220</v>
      </c>
      <c r="G136" s="56"/>
    </row>
    <row r="137" spans="1:7" ht="45">
      <c r="A137" s="123">
        <v>28</v>
      </c>
      <c r="B137" s="124" t="s">
        <v>1910</v>
      </c>
      <c r="C137" s="124" t="s">
        <v>1790</v>
      </c>
      <c r="D137" s="125" t="s">
        <v>1911</v>
      </c>
      <c r="E137" s="125" t="s">
        <v>1912</v>
      </c>
      <c r="F137" s="106">
        <v>13</v>
      </c>
      <c r="G137" s="56"/>
    </row>
    <row r="138" spans="1:7" ht="30">
      <c r="A138" s="123">
        <f>A137+1</f>
        <v>29</v>
      </c>
      <c r="B138" s="124" t="s">
        <v>1913</v>
      </c>
      <c r="C138" s="124" t="s">
        <v>1790</v>
      </c>
      <c r="D138" s="125" t="s">
        <v>1914</v>
      </c>
      <c r="E138" s="125" t="s">
        <v>1915</v>
      </c>
      <c r="F138" s="106">
        <v>140</v>
      </c>
      <c r="G138" s="56"/>
    </row>
    <row r="139" spans="1:7" ht="60">
      <c r="A139" s="123">
        <f aca="true" t="shared" si="0" ref="A139:A145">A138+1</f>
        <v>30</v>
      </c>
      <c r="B139" s="124" t="s">
        <v>1916</v>
      </c>
      <c r="C139" s="124" t="s">
        <v>1790</v>
      </c>
      <c r="D139" s="125" t="s">
        <v>1917</v>
      </c>
      <c r="E139" s="125" t="s">
        <v>1918</v>
      </c>
      <c r="F139" s="106">
        <v>187</v>
      </c>
      <c r="G139" s="56"/>
    </row>
    <row r="140" spans="1:7" ht="45">
      <c r="A140" s="123">
        <f t="shared" si="0"/>
        <v>31</v>
      </c>
      <c r="B140" s="124" t="s">
        <v>1919</v>
      </c>
      <c r="C140" s="124" t="s">
        <v>1790</v>
      </c>
      <c r="D140" s="125" t="s">
        <v>1920</v>
      </c>
      <c r="E140" s="125" t="s">
        <v>1921</v>
      </c>
      <c r="F140" s="106">
        <v>450</v>
      </c>
      <c r="G140" s="56"/>
    </row>
    <row r="141" spans="1:7" ht="45">
      <c r="A141" s="123">
        <f t="shared" si="0"/>
        <v>32</v>
      </c>
      <c r="B141" s="124" t="s">
        <v>1922</v>
      </c>
      <c r="C141" s="124" t="s">
        <v>1790</v>
      </c>
      <c r="D141" s="125" t="s">
        <v>1923</v>
      </c>
      <c r="E141" s="125" t="s">
        <v>1924</v>
      </c>
      <c r="F141" s="106">
        <v>120</v>
      </c>
      <c r="G141" s="56"/>
    </row>
    <row r="142" spans="1:7" ht="45">
      <c r="A142" s="123">
        <f t="shared" si="0"/>
        <v>33</v>
      </c>
      <c r="B142" s="124" t="s">
        <v>1925</v>
      </c>
      <c r="C142" s="124" t="s">
        <v>1790</v>
      </c>
      <c r="D142" s="125" t="s">
        <v>1926</v>
      </c>
      <c r="E142" s="125" t="s">
        <v>1927</v>
      </c>
      <c r="F142" s="110" t="s">
        <v>1735</v>
      </c>
      <c r="G142" s="56"/>
    </row>
    <row r="143" spans="1:7" ht="45">
      <c r="A143" s="123">
        <f t="shared" si="0"/>
        <v>34</v>
      </c>
      <c r="B143" s="124" t="s">
        <v>1928</v>
      </c>
      <c r="C143" s="124" t="s">
        <v>1790</v>
      </c>
      <c r="D143" s="125" t="s">
        <v>1929</v>
      </c>
      <c r="E143" s="125" t="s">
        <v>1930</v>
      </c>
      <c r="F143" s="106">
        <v>220</v>
      </c>
      <c r="G143" s="56"/>
    </row>
    <row r="144" spans="1:7" ht="45">
      <c r="A144" s="123">
        <f t="shared" si="0"/>
        <v>35</v>
      </c>
      <c r="B144" s="124" t="s">
        <v>1931</v>
      </c>
      <c r="C144" s="124" t="s">
        <v>1790</v>
      </c>
      <c r="D144" s="125" t="s">
        <v>1932</v>
      </c>
      <c r="E144" s="125" t="s">
        <v>1933</v>
      </c>
      <c r="F144" s="106">
        <v>303</v>
      </c>
      <c r="G144" s="56"/>
    </row>
    <row r="145" spans="1:7" ht="75">
      <c r="A145" s="123">
        <f t="shared" si="0"/>
        <v>36</v>
      </c>
      <c r="B145" s="124" t="s">
        <v>1934</v>
      </c>
      <c r="C145" s="124" t="s">
        <v>1790</v>
      </c>
      <c r="D145" s="125" t="s">
        <v>1935</v>
      </c>
      <c r="E145" s="125" t="s">
        <v>1936</v>
      </c>
      <c r="F145" s="106">
        <v>274</v>
      </c>
      <c r="G145" s="56"/>
    </row>
    <row r="146" spans="1:7" ht="30">
      <c r="A146" s="123">
        <v>37</v>
      </c>
      <c r="B146" s="124" t="s">
        <v>1937</v>
      </c>
      <c r="C146" s="124" t="s">
        <v>1790</v>
      </c>
      <c r="D146" s="125" t="s">
        <v>1938</v>
      </c>
      <c r="E146" s="125" t="s">
        <v>1939</v>
      </c>
      <c r="F146" s="106">
        <v>150</v>
      </c>
      <c r="G146" s="56"/>
    </row>
    <row r="147" spans="1:7" ht="90">
      <c r="A147" s="123">
        <v>38</v>
      </c>
      <c r="B147" s="124" t="s">
        <v>1940</v>
      </c>
      <c r="C147" s="124" t="s">
        <v>1790</v>
      </c>
      <c r="D147" s="125" t="s">
        <v>1941</v>
      </c>
      <c r="E147" s="125" t="s">
        <v>1942</v>
      </c>
      <c r="F147" s="106">
        <v>339</v>
      </c>
      <c r="G147" s="56"/>
    </row>
    <row r="148" spans="1:7" ht="45">
      <c r="A148" s="123">
        <v>39</v>
      </c>
      <c r="B148" s="124" t="s">
        <v>1943</v>
      </c>
      <c r="C148" s="124" t="s">
        <v>1790</v>
      </c>
      <c r="D148" s="125" t="s">
        <v>338</v>
      </c>
      <c r="E148" s="125" t="s">
        <v>339</v>
      </c>
      <c r="F148" s="106">
        <v>120</v>
      </c>
      <c r="G148" s="56"/>
    </row>
    <row r="149" spans="1:7" ht="30">
      <c r="A149" s="123">
        <v>40</v>
      </c>
      <c r="B149" s="124" t="s">
        <v>340</v>
      </c>
      <c r="C149" s="124" t="s">
        <v>1790</v>
      </c>
      <c r="D149" s="125" t="s">
        <v>341</v>
      </c>
      <c r="E149" s="125" t="s">
        <v>342</v>
      </c>
      <c r="F149" s="106">
        <v>96</v>
      </c>
      <c r="G149" s="56"/>
    </row>
    <row r="150" spans="1:7" ht="45">
      <c r="A150" s="123">
        <v>41</v>
      </c>
      <c r="B150" s="125" t="s">
        <v>343</v>
      </c>
      <c r="C150" s="124" t="s">
        <v>1790</v>
      </c>
      <c r="D150" s="125" t="s">
        <v>344</v>
      </c>
      <c r="E150" s="125" t="s">
        <v>345</v>
      </c>
      <c r="F150" s="106">
        <v>180</v>
      </c>
      <c r="G150" s="56"/>
    </row>
    <row r="151" spans="1:7" ht="30">
      <c r="A151" s="123">
        <v>42</v>
      </c>
      <c r="B151" s="125" t="s">
        <v>346</v>
      </c>
      <c r="C151" s="124" t="s">
        <v>1790</v>
      </c>
      <c r="D151" s="125" t="s">
        <v>347</v>
      </c>
      <c r="E151" s="125" t="s">
        <v>348</v>
      </c>
      <c r="F151" s="106">
        <v>311</v>
      </c>
      <c r="G151" s="56"/>
    </row>
    <row r="152" spans="1:7" ht="45">
      <c r="A152" s="123">
        <v>43</v>
      </c>
      <c r="B152" s="125" t="s">
        <v>349</v>
      </c>
      <c r="C152" s="124" t="s">
        <v>1790</v>
      </c>
      <c r="D152" s="125" t="s">
        <v>350</v>
      </c>
      <c r="E152" s="125" t="s">
        <v>351</v>
      </c>
      <c r="F152" s="106">
        <v>900</v>
      </c>
      <c r="G152" s="56"/>
    </row>
    <row r="153" spans="1:7" ht="45">
      <c r="A153" s="123">
        <v>44</v>
      </c>
      <c r="B153" s="125" t="s">
        <v>352</v>
      </c>
      <c r="C153" s="124" t="s">
        <v>1790</v>
      </c>
      <c r="D153" s="125" t="s">
        <v>353</v>
      </c>
      <c r="E153" s="125" t="s">
        <v>354</v>
      </c>
      <c r="F153" s="106">
        <v>260</v>
      </c>
      <c r="G153" s="56"/>
    </row>
    <row r="154" spans="1:7" ht="30">
      <c r="A154" s="123">
        <v>45</v>
      </c>
      <c r="B154" s="125" t="s">
        <v>355</v>
      </c>
      <c r="C154" s="124" t="s">
        <v>1790</v>
      </c>
      <c r="D154" s="125" t="s">
        <v>356</v>
      </c>
      <c r="E154" s="125" t="s">
        <v>357</v>
      </c>
      <c r="F154" s="106">
        <v>75</v>
      </c>
      <c r="G154" s="56"/>
    </row>
    <row r="155" spans="1:7" ht="45">
      <c r="A155" s="123">
        <v>46</v>
      </c>
      <c r="B155" s="124" t="s">
        <v>358</v>
      </c>
      <c r="C155" s="124" t="s">
        <v>1790</v>
      </c>
      <c r="D155" s="125" t="s">
        <v>359</v>
      </c>
      <c r="E155" s="125" t="s">
        <v>360</v>
      </c>
      <c r="F155" s="106">
        <v>140</v>
      </c>
      <c r="G155" s="56"/>
    </row>
    <row r="156" spans="1:7" ht="45">
      <c r="A156" s="123">
        <v>47</v>
      </c>
      <c r="B156" s="124" t="s">
        <v>361</v>
      </c>
      <c r="C156" s="124" t="s">
        <v>1790</v>
      </c>
      <c r="D156" s="125" t="s">
        <v>362</v>
      </c>
      <c r="E156" s="125" t="s">
        <v>363</v>
      </c>
      <c r="F156" s="106">
        <v>625</v>
      </c>
      <c r="G156" s="56"/>
    </row>
    <row r="157" spans="1:7" ht="45">
      <c r="A157" s="123">
        <v>48</v>
      </c>
      <c r="B157" s="124" t="s">
        <v>364</v>
      </c>
      <c r="C157" s="124" t="s">
        <v>1790</v>
      </c>
      <c r="D157" s="125" t="s">
        <v>365</v>
      </c>
      <c r="E157" s="125" t="s">
        <v>366</v>
      </c>
      <c r="F157" s="106">
        <v>166</v>
      </c>
      <c r="G157" s="56"/>
    </row>
    <row r="158" spans="1:7" ht="30">
      <c r="A158" s="123">
        <v>49</v>
      </c>
      <c r="B158" s="124" t="s">
        <v>367</v>
      </c>
      <c r="C158" s="124" t="s">
        <v>1790</v>
      </c>
      <c r="D158" s="125" t="s">
        <v>368</v>
      </c>
      <c r="E158" s="125" t="s">
        <v>369</v>
      </c>
      <c r="F158" s="106">
        <v>424</v>
      </c>
      <c r="G158" s="56"/>
    </row>
    <row r="159" spans="1:7" ht="30">
      <c r="A159" s="123">
        <v>50</v>
      </c>
      <c r="B159" s="124" t="s">
        <v>370</v>
      </c>
      <c r="C159" s="124" t="s">
        <v>1790</v>
      </c>
      <c r="D159" s="125" t="s">
        <v>371</v>
      </c>
      <c r="E159" s="125" t="s">
        <v>372</v>
      </c>
      <c r="F159" s="106">
        <v>350</v>
      </c>
      <c r="G159" s="56"/>
    </row>
    <row r="160" spans="1:7" ht="30">
      <c r="A160" s="123">
        <v>51</v>
      </c>
      <c r="B160" s="124" t="s">
        <v>373</v>
      </c>
      <c r="C160" s="124" t="s">
        <v>1790</v>
      </c>
      <c r="D160" s="125" t="s">
        <v>374</v>
      </c>
      <c r="E160" s="125" t="s">
        <v>375</v>
      </c>
      <c r="F160" s="106">
        <v>577</v>
      </c>
      <c r="G160" s="56"/>
    </row>
    <row r="161" spans="1:7" ht="90">
      <c r="A161" s="123">
        <v>52</v>
      </c>
      <c r="B161" s="124" t="s">
        <v>376</v>
      </c>
      <c r="C161" s="124" t="s">
        <v>1790</v>
      </c>
      <c r="D161" s="125" t="s">
        <v>377</v>
      </c>
      <c r="E161" s="125" t="s">
        <v>378</v>
      </c>
      <c r="F161" s="106">
        <v>476</v>
      </c>
      <c r="G161" s="56"/>
    </row>
    <row r="162" spans="1:7" ht="30">
      <c r="A162" s="123">
        <v>53</v>
      </c>
      <c r="B162" s="124" t="s">
        <v>379</v>
      </c>
      <c r="C162" s="124" t="s">
        <v>1790</v>
      </c>
      <c r="D162" s="125" t="s">
        <v>380</v>
      </c>
      <c r="E162" s="125" t="s">
        <v>381</v>
      </c>
      <c r="F162" s="106">
        <v>194</v>
      </c>
      <c r="G162" s="56"/>
    </row>
    <row r="163" spans="1:7" ht="45">
      <c r="A163" s="123">
        <v>54</v>
      </c>
      <c r="B163" s="124" t="s">
        <v>382</v>
      </c>
      <c r="C163" s="124" t="s">
        <v>1790</v>
      </c>
      <c r="D163" s="125" t="s">
        <v>383</v>
      </c>
      <c r="E163" s="125" t="s">
        <v>384</v>
      </c>
      <c r="F163" s="106">
        <v>480</v>
      </c>
      <c r="G163" s="56"/>
    </row>
    <row r="164" spans="1:7" ht="45">
      <c r="A164" s="123">
        <v>55</v>
      </c>
      <c r="B164" s="124" t="s">
        <v>385</v>
      </c>
      <c r="C164" s="124" t="s">
        <v>1790</v>
      </c>
      <c r="D164" s="125" t="s">
        <v>386</v>
      </c>
      <c r="E164" s="125" t="s">
        <v>387</v>
      </c>
      <c r="F164" s="106">
        <v>335</v>
      </c>
      <c r="G164" s="56"/>
    </row>
    <row r="165" spans="1:7" ht="45">
      <c r="A165" s="123">
        <v>56</v>
      </c>
      <c r="B165" s="125" t="s">
        <v>388</v>
      </c>
      <c r="C165" s="124" t="s">
        <v>1790</v>
      </c>
      <c r="D165" s="125" t="s">
        <v>1976</v>
      </c>
      <c r="E165" s="125" t="s">
        <v>351</v>
      </c>
      <c r="F165" s="106">
        <v>340</v>
      </c>
      <c r="G165" s="56"/>
    </row>
    <row r="166" spans="1:7" ht="45">
      <c r="A166" s="123">
        <v>57</v>
      </c>
      <c r="B166" s="124" t="s">
        <v>1977</v>
      </c>
      <c r="C166" s="124" t="s">
        <v>1790</v>
      </c>
      <c r="D166" s="125" t="s">
        <v>1978</v>
      </c>
      <c r="E166" s="125" t="s">
        <v>1979</v>
      </c>
      <c r="F166" s="106">
        <v>180</v>
      </c>
      <c r="G166" s="56"/>
    </row>
    <row r="167" spans="1:7" ht="45">
      <c r="A167" s="123">
        <v>58</v>
      </c>
      <c r="B167" s="124" t="s">
        <v>1980</v>
      </c>
      <c r="C167" s="124" t="s">
        <v>1790</v>
      </c>
      <c r="D167" s="125" t="s">
        <v>1981</v>
      </c>
      <c r="E167" s="125" t="s">
        <v>1982</v>
      </c>
      <c r="F167" s="106">
        <v>500</v>
      </c>
      <c r="G167" s="56"/>
    </row>
    <row r="168" spans="1:7" ht="45">
      <c r="A168" s="123">
        <v>59</v>
      </c>
      <c r="B168" s="124" t="s">
        <v>1983</v>
      </c>
      <c r="C168" s="124" t="s">
        <v>1790</v>
      </c>
      <c r="D168" s="125" t="s">
        <v>1984</v>
      </c>
      <c r="E168" s="125" t="s">
        <v>1985</v>
      </c>
      <c r="F168" s="106">
        <v>150</v>
      </c>
      <c r="G168" s="56"/>
    </row>
    <row r="169" spans="1:7" ht="45">
      <c r="A169" s="123">
        <v>60</v>
      </c>
      <c r="B169" s="124" t="s">
        <v>1986</v>
      </c>
      <c r="C169" s="124" t="s">
        <v>1790</v>
      </c>
      <c r="D169" s="125" t="s">
        <v>1987</v>
      </c>
      <c r="E169" s="125" t="s">
        <v>1988</v>
      </c>
      <c r="F169" s="106">
        <v>540</v>
      </c>
      <c r="G169" s="56"/>
    </row>
    <row r="170" spans="1:7" ht="30">
      <c r="A170" s="123">
        <v>61</v>
      </c>
      <c r="B170" s="124" t="s">
        <v>1989</v>
      </c>
      <c r="C170" s="124" t="s">
        <v>1790</v>
      </c>
      <c r="D170" s="125" t="s">
        <v>1990</v>
      </c>
      <c r="E170" s="125" t="s">
        <v>1991</v>
      </c>
      <c r="F170" s="106">
        <v>320</v>
      </c>
      <c r="G170" s="56"/>
    </row>
    <row r="171" spans="1:7" ht="45">
      <c r="A171" s="123">
        <v>62</v>
      </c>
      <c r="B171" s="124" t="s">
        <v>1992</v>
      </c>
      <c r="C171" s="124" t="s">
        <v>1790</v>
      </c>
      <c r="D171" s="125" t="s">
        <v>1993</v>
      </c>
      <c r="E171" s="125" t="s">
        <v>1994</v>
      </c>
      <c r="F171" s="106">
        <v>755</v>
      </c>
      <c r="G171" s="56"/>
    </row>
    <row r="172" spans="1:7" ht="60">
      <c r="A172" s="123">
        <v>63</v>
      </c>
      <c r="B172" s="124" t="s">
        <v>1995</v>
      </c>
      <c r="C172" s="124" t="s">
        <v>1790</v>
      </c>
      <c r="D172" s="125" t="s">
        <v>1996</v>
      </c>
      <c r="E172" s="125" t="s">
        <v>1997</v>
      </c>
      <c r="F172" s="106">
        <v>400</v>
      </c>
      <c r="G172" s="56"/>
    </row>
    <row r="173" spans="1:7" ht="45">
      <c r="A173" s="123">
        <v>64</v>
      </c>
      <c r="B173" s="124" t="s">
        <v>1998</v>
      </c>
      <c r="C173" s="124" t="s">
        <v>1790</v>
      </c>
      <c r="D173" s="125" t="s">
        <v>1999</v>
      </c>
      <c r="E173" s="125" t="s">
        <v>372</v>
      </c>
      <c r="F173" s="106">
        <v>875</v>
      </c>
      <c r="G173" s="56"/>
    </row>
    <row r="174" spans="1:7" ht="30">
      <c r="A174" s="123">
        <v>65</v>
      </c>
      <c r="B174" s="124" t="s">
        <v>2000</v>
      </c>
      <c r="C174" s="124" t="s">
        <v>1790</v>
      </c>
      <c r="D174" s="125" t="s">
        <v>2001</v>
      </c>
      <c r="E174" s="125" t="s">
        <v>2002</v>
      </c>
      <c r="F174" s="110" t="s">
        <v>1735</v>
      </c>
      <c r="G174" s="56"/>
    </row>
    <row r="175" spans="1:7" ht="30">
      <c r="A175" s="123">
        <v>66</v>
      </c>
      <c r="B175" s="124" t="s">
        <v>2003</v>
      </c>
      <c r="C175" s="124" t="s">
        <v>1790</v>
      </c>
      <c r="D175" s="125" t="s">
        <v>2004</v>
      </c>
      <c r="E175" s="125" t="s">
        <v>2002</v>
      </c>
      <c r="F175" s="110" t="s">
        <v>1735</v>
      </c>
      <c r="G175" s="56"/>
    </row>
    <row r="176" spans="1:7" ht="30">
      <c r="A176" s="123" t="s">
        <v>9</v>
      </c>
      <c r="B176" s="124" t="s">
        <v>10</v>
      </c>
      <c r="C176" s="124" t="s">
        <v>1790</v>
      </c>
      <c r="D176" s="125" t="s">
        <v>11</v>
      </c>
      <c r="E176" s="125" t="s">
        <v>15</v>
      </c>
      <c r="F176" s="110" t="s">
        <v>1735</v>
      </c>
      <c r="G176" s="56"/>
    </row>
    <row r="177" spans="1:7" ht="45">
      <c r="A177" s="123" t="s">
        <v>12</v>
      </c>
      <c r="B177" s="124" t="s">
        <v>13</v>
      </c>
      <c r="C177" s="124" t="s">
        <v>1790</v>
      </c>
      <c r="D177" s="125" t="s">
        <v>14</v>
      </c>
      <c r="E177" s="125" t="s">
        <v>16</v>
      </c>
      <c r="F177" s="110">
        <v>179</v>
      </c>
      <c r="G177" s="56"/>
    </row>
    <row r="178" spans="1:7" ht="45">
      <c r="A178" s="123" t="s">
        <v>17</v>
      </c>
      <c r="B178" s="124" t="s">
        <v>18</v>
      </c>
      <c r="C178" s="124" t="s">
        <v>1790</v>
      </c>
      <c r="D178" s="125" t="s">
        <v>19</v>
      </c>
      <c r="E178" s="125" t="s">
        <v>20</v>
      </c>
      <c r="F178" s="110" t="s">
        <v>1735</v>
      </c>
      <c r="G178" s="56"/>
    </row>
    <row r="179" spans="1:7" ht="15">
      <c r="A179" s="123"/>
      <c r="B179" s="124"/>
      <c r="C179" s="124" t="s">
        <v>1444</v>
      </c>
      <c r="D179" s="125" t="s">
        <v>1443</v>
      </c>
      <c r="E179" s="125"/>
      <c r="F179" s="110">
        <f>SUM(F96:F178)</f>
        <v>17966</v>
      </c>
      <c r="G179" s="56"/>
    </row>
    <row r="180" spans="1:7" ht="18">
      <c r="A180" s="267" t="s">
        <v>1750</v>
      </c>
      <c r="B180" s="268"/>
      <c r="C180" s="268"/>
      <c r="D180" s="268"/>
      <c r="E180" s="268"/>
      <c r="F180" s="268"/>
      <c r="G180" s="268"/>
    </row>
    <row r="182" ht="14.25" thickBot="1"/>
    <row r="183" spans="1:7" ht="15.75" thickTop="1">
      <c r="A183" s="273" t="s">
        <v>1405</v>
      </c>
      <c r="B183" s="274"/>
      <c r="C183" s="233" t="s">
        <v>1406</v>
      </c>
      <c r="D183" s="253" t="s">
        <v>1407</v>
      </c>
      <c r="E183" s="233" t="s">
        <v>1408</v>
      </c>
      <c r="F183" s="233" t="s">
        <v>2</v>
      </c>
      <c r="G183" s="250" t="s">
        <v>2090</v>
      </c>
    </row>
    <row r="184" spans="1:7" ht="12.75">
      <c r="A184" s="269" t="s">
        <v>1409</v>
      </c>
      <c r="B184" s="272" t="s">
        <v>1410</v>
      </c>
      <c r="C184" s="234"/>
      <c r="D184" s="254"/>
      <c r="E184" s="234"/>
      <c r="F184" s="234"/>
      <c r="G184" s="251"/>
    </row>
    <row r="185" spans="1:7" ht="12.75">
      <c r="A185" s="270"/>
      <c r="B185" s="254"/>
      <c r="C185" s="234"/>
      <c r="D185" s="254"/>
      <c r="E185" s="234"/>
      <c r="F185" s="234"/>
      <c r="G185" s="251"/>
    </row>
    <row r="186" spans="1:7" ht="13.5" thickBot="1">
      <c r="A186" s="271"/>
      <c r="B186" s="255"/>
      <c r="C186" s="249"/>
      <c r="D186" s="255"/>
      <c r="E186" s="249"/>
      <c r="F186" s="249"/>
      <c r="G186" s="252"/>
    </row>
    <row r="187" spans="1:7" ht="55.5" thickTop="1">
      <c r="A187" s="54"/>
      <c r="B187" s="10"/>
      <c r="C187" s="87" t="s">
        <v>1471</v>
      </c>
      <c r="D187" s="83" t="s">
        <v>185</v>
      </c>
      <c r="E187" s="31"/>
      <c r="F187" s="42"/>
      <c r="G187" s="52"/>
    </row>
    <row r="188" spans="1:7" ht="45">
      <c r="A188" s="54">
        <v>31</v>
      </c>
      <c r="B188" s="10">
        <v>72</v>
      </c>
      <c r="C188" s="7" t="s">
        <v>1472</v>
      </c>
      <c r="D188" s="7" t="s">
        <v>1473</v>
      </c>
      <c r="E188" s="31" t="s">
        <v>1474</v>
      </c>
      <c r="F188" s="42">
        <v>540</v>
      </c>
      <c r="G188" s="52"/>
    </row>
    <row r="189" spans="1:7" ht="60">
      <c r="A189" s="54">
        <v>32</v>
      </c>
      <c r="B189" s="10">
        <v>71</v>
      </c>
      <c r="C189" s="7" t="s">
        <v>1472</v>
      </c>
      <c r="D189" s="7" t="s">
        <v>1475</v>
      </c>
      <c r="E189" s="31" t="s">
        <v>2189</v>
      </c>
      <c r="F189" s="42">
        <v>342</v>
      </c>
      <c r="G189" s="52"/>
    </row>
    <row r="190" spans="1:7" ht="45">
      <c r="A190" s="54">
        <v>33</v>
      </c>
      <c r="B190" s="10">
        <v>79</v>
      </c>
      <c r="C190" s="7" t="s">
        <v>1472</v>
      </c>
      <c r="D190" s="7" t="s">
        <v>2190</v>
      </c>
      <c r="E190" s="31" t="s">
        <v>2191</v>
      </c>
      <c r="F190" s="42">
        <v>399</v>
      </c>
      <c r="G190" s="52"/>
    </row>
    <row r="191" spans="1:7" ht="45">
      <c r="A191" s="54">
        <v>34</v>
      </c>
      <c r="B191" s="10"/>
      <c r="C191" s="7" t="s">
        <v>1472</v>
      </c>
      <c r="D191" s="7" t="s">
        <v>2192</v>
      </c>
      <c r="E191" s="31" t="s">
        <v>2193</v>
      </c>
      <c r="F191" s="42">
        <v>387</v>
      </c>
      <c r="G191" s="52"/>
    </row>
    <row r="192" spans="1:7" ht="60">
      <c r="A192" s="54">
        <v>35</v>
      </c>
      <c r="B192" s="10">
        <v>70</v>
      </c>
      <c r="C192" s="7" t="s">
        <v>2194</v>
      </c>
      <c r="D192" s="31" t="s">
        <v>2195</v>
      </c>
      <c r="E192" s="31" t="s">
        <v>2196</v>
      </c>
      <c r="F192" s="42">
        <v>173</v>
      </c>
      <c r="G192" s="52"/>
    </row>
    <row r="193" spans="1:7" ht="15">
      <c r="A193" s="54"/>
      <c r="B193" s="10"/>
      <c r="C193" s="7" t="s">
        <v>1471</v>
      </c>
      <c r="D193" s="7" t="s">
        <v>1443</v>
      </c>
      <c r="E193" s="31"/>
      <c r="F193" s="42">
        <f>SUM(F188:F192)</f>
        <v>1841</v>
      </c>
      <c r="G193" s="52"/>
    </row>
    <row r="194" spans="1:7" ht="15">
      <c r="A194" s="54"/>
      <c r="B194" s="10"/>
      <c r="C194" s="7"/>
      <c r="D194" s="7"/>
      <c r="E194" s="31"/>
      <c r="F194" s="42"/>
      <c r="G194" s="52"/>
    </row>
    <row r="195" spans="1:7" ht="41.25">
      <c r="A195" s="54"/>
      <c r="B195" s="10"/>
      <c r="C195" s="87" t="s">
        <v>1471</v>
      </c>
      <c r="D195" s="114" t="s">
        <v>243</v>
      </c>
      <c r="E195" s="31"/>
      <c r="F195" s="42"/>
      <c r="G195" s="52"/>
    </row>
    <row r="196" spans="1:7" ht="45">
      <c r="A196" s="54">
        <v>67</v>
      </c>
      <c r="B196" s="7" t="s">
        <v>2005</v>
      </c>
      <c r="C196" s="7" t="s">
        <v>1472</v>
      </c>
      <c r="D196" s="7" t="s">
        <v>2006</v>
      </c>
      <c r="E196" s="31" t="s">
        <v>2007</v>
      </c>
      <c r="F196" s="42">
        <v>97</v>
      </c>
      <c r="G196" s="52"/>
    </row>
    <row r="197" spans="1:7" ht="45">
      <c r="A197" s="54">
        <v>68</v>
      </c>
      <c r="B197" s="7" t="s">
        <v>2008</v>
      </c>
      <c r="C197" s="7" t="s">
        <v>2009</v>
      </c>
      <c r="D197" s="31" t="s">
        <v>2010</v>
      </c>
      <c r="E197" s="31" t="s">
        <v>2011</v>
      </c>
      <c r="F197" s="42">
        <v>295</v>
      </c>
      <c r="G197" s="52"/>
    </row>
    <row r="198" spans="1:7" ht="15">
      <c r="A198" s="54"/>
      <c r="B198" s="7"/>
      <c r="C198" s="7" t="s">
        <v>1471</v>
      </c>
      <c r="D198" s="7" t="s">
        <v>1443</v>
      </c>
      <c r="E198" s="7"/>
      <c r="F198" s="42">
        <f>SUM(F196:F197)</f>
        <v>392</v>
      </c>
      <c r="G198" s="52"/>
    </row>
    <row r="199" spans="1:7" ht="18">
      <c r="A199" s="267" t="s">
        <v>21</v>
      </c>
      <c r="B199" s="268"/>
      <c r="C199" s="268"/>
      <c r="D199" s="268"/>
      <c r="E199" s="268"/>
      <c r="F199" s="268"/>
      <c r="G199" s="268"/>
    </row>
    <row r="201" ht="14.25" thickBot="1"/>
    <row r="202" spans="1:7" ht="15.75" thickTop="1">
      <c r="A202" s="273" t="s">
        <v>1405</v>
      </c>
      <c r="B202" s="274"/>
      <c r="C202" s="233" t="s">
        <v>1406</v>
      </c>
      <c r="D202" s="253" t="s">
        <v>1407</v>
      </c>
      <c r="E202" s="233" t="s">
        <v>1408</v>
      </c>
      <c r="F202" s="233" t="s">
        <v>2</v>
      </c>
      <c r="G202" s="250" t="s">
        <v>2090</v>
      </c>
    </row>
    <row r="203" spans="1:7" ht="12.75">
      <c r="A203" s="269" t="s">
        <v>1409</v>
      </c>
      <c r="B203" s="272" t="s">
        <v>1410</v>
      </c>
      <c r="C203" s="234"/>
      <c r="D203" s="254"/>
      <c r="E203" s="234"/>
      <c r="F203" s="234"/>
      <c r="G203" s="251"/>
    </row>
    <row r="204" spans="1:7" ht="12.75">
      <c r="A204" s="270"/>
      <c r="B204" s="254"/>
      <c r="C204" s="234"/>
      <c r="D204" s="254"/>
      <c r="E204" s="234"/>
      <c r="F204" s="234"/>
      <c r="G204" s="251"/>
    </row>
    <row r="205" spans="1:7" ht="13.5" thickBot="1">
      <c r="A205" s="271"/>
      <c r="B205" s="255"/>
      <c r="C205" s="249"/>
      <c r="D205" s="255"/>
      <c r="E205" s="249"/>
      <c r="F205" s="249"/>
      <c r="G205" s="252"/>
    </row>
    <row r="206" spans="1:7" ht="42" thickTop="1">
      <c r="A206" s="54"/>
      <c r="B206" s="10"/>
      <c r="C206" s="87" t="s">
        <v>554</v>
      </c>
      <c r="D206" s="114" t="s">
        <v>243</v>
      </c>
      <c r="E206" s="31"/>
      <c r="F206" s="42"/>
      <c r="G206" s="52"/>
    </row>
    <row r="207" spans="1:7" ht="30">
      <c r="A207" s="54">
        <v>72</v>
      </c>
      <c r="B207" s="7" t="s">
        <v>22</v>
      </c>
      <c r="C207" s="7" t="s">
        <v>123</v>
      </c>
      <c r="D207" s="7" t="s">
        <v>23</v>
      </c>
      <c r="E207" s="31" t="s">
        <v>24</v>
      </c>
      <c r="F207" s="42">
        <v>108</v>
      </c>
      <c r="G207" s="52"/>
    </row>
    <row r="208" spans="1:7" ht="18">
      <c r="A208" s="267" t="s">
        <v>1751</v>
      </c>
      <c r="B208" s="268"/>
      <c r="C208" s="268"/>
      <c r="D208" s="268"/>
      <c r="E208" s="268"/>
      <c r="F208" s="268"/>
      <c r="G208" s="268"/>
    </row>
    <row r="210" ht="14.25" thickBot="1"/>
    <row r="211" spans="1:7" ht="15.75" thickTop="1">
      <c r="A211" s="273" t="s">
        <v>1405</v>
      </c>
      <c r="B211" s="274"/>
      <c r="C211" s="233" t="s">
        <v>1406</v>
      </c>
      <c r="D211" s="253" t="s">
        <v>1407</v>
      </c>
      <c r="E211" s="233" t="s">
        <v>1408</v>
      </c>
      <c r="F211" s="233" t="s">
        <v>2</v>
      </c>
      <c r="G211" s="250" t="s">
        <v>2090</v>
      </c>
    </row>
    <row r="212" spans="1:7" ht="12.75">
      <c r="A212" s="269" t="s">
        <v>1409</v>
      </c>
      <c r="B212" s="272" t="s">
        <v>1410</v>
      </c>
      <c r="C212" s="234"/>
      <c r="D212" s="254"/>
      <c r="E212" s="234"/>
      <c r="F212" s="234"/>
      <c r="G212" s="251"/>
    </row>
    <row r="213" spans="1:7" ht="12.75">
      <c r="A213" s="270"/>
      <c r="B213" s="254"/>
      <c r="C213" s="234"/>
      <c r="D213" s="254"/>
      <c r="E213" s="234"/>
      <c r="F213" s="234"/>
      <c r="G213" s="251"/>
    </row>
    <row r="214" spans="1:7" ht="13.5" thickBot="1">
      <c r="A214" s="271"/>
      <c r="B214" s="255"/>
      <c r="C214" s="249"/>
      <c r="D214" s="255"/>
      <c r="E214" s="249"/>
      <c r="F214" s="249"/>
      <c r="G214" s="252"/>
    </row>
    <row r="215" spans="1:7" ht="55.5" thickTop="1">
      <c r="A215" s="54"/>
      <c r="B215" s="10"/>
      <c r="C215" s="87" t="s">
        <v>2197</v>
      </c>
      <c r="D215" s="83" t="s">
        <v>185</v>
      </c>
      <c r="E215" s="31"/>
      <c r="F215" s="42"/>
      <c r="G215" s="52"/>
    </row>
    <row r="216" spans="1:7" ht="15">
      <c r="A216" s="54">
        <v>36</v>
      </c>
      <c r="B216" s="10" t="s">
        <v>2198</v>
      </c>
      <c r="C216" s="7" t="s">
        <v>2199</v>
      </c>
      <c r="D216" s="7" t="s">
        <v>2200</v>
      </c>
      <c r="E216" s="27" t="s">
        <v>2201</v>
      </c>
      <c r="F216" s="42">
        <v>115</v>
      </c>
      <c r="G216" s="52"/>
    </row>
    <row r="217" spans="1:7" ht="15">
      <c r="A217" s="54">
        <v>37</v>
      </c>
      <c r="B217" s="10" t="s">
        <v>2202</v>
      </c>
      <c r="C217" s="7" t="s">
        <v>2199</v>
      </c>
      <c r="D217" s="7" t="s">
        <v>2203</v>
      </c>
      <c r="E217" s="27" t="s">
        <v>2204</v>
      </c>
      <c r="F217" s="42">
        <v>420</v>
      </c>
      <c r="G217" s="52"/>
    </row>
    <row r="218" spans="1:7" ht="15">
      <c r="A218" s="54">
        <v>38</v>
      </c>
      <c r="B218" s="10" t="s">
        <v>2205</v>
      </c>
      <c r="C218" s="7" t="s">
        <v>2199</v>
      </c>
      <c r="D218" s="7" t="s">
        <v>2206</v>
      </c>
      <c r="E218" s="27" t="s">
        <v>2201</v>
      </c>
      <c r="F218" s="42">
        <v>380</v>
      </c>
      <c r="G218" s="52"/>
    </row>
    <row r="219" spans="1:7" ht="15">
      <c r="A219" s="54">
        <v>39</v>
      </c>
      <c r="B219" s="10" t="s">
        <v>2207</v>
      </c>
      <c r="C219" s="7" t="s">
        <v>2208</v>
      </c>
      <c r="D219" s="7" t="s">
        <v>2209</v>
      </c>
      <c r="E219" s="27" t="s">
        <v>2210</v>
      </c>
      <c r="F219" s="42">
        <v>820</v>
      </c>
      <c r="G219" s="52"/>
    </row>
    <row r="220" spans="1:7" ht="15">
      <c r="A220" s="54">
        <v>40</v>
      </c>
      <c r="B220" s="10" t="s">
        <v>2211</v>
      </c>
      <c r="C220" s="7" t="s">
        <v>2212</v>
      </c>
      <c r="D220" s="7" t="s">
        <v>2213</v>
      </c>
      <c r="E220" s="27" t="s">
        <v>2214</v>
      </c>
      <c r="F220" s="80">
        <v>570</v>
      </c>
      <c r="G220" s="52"/>
    </row>
    <row r="221" spans="1:7" ht="15">
      <c r="A221" s="54">
        <v>41</v>
      </c>
      <c r="B221" s="10" t="s">
        <v>2215</v>
      </c>
      <c r="C221" s="7" t="s">
        <v>2212</v>
      </c>
      <c r="D221" s="7" t="s">
        <v>2216</v>
      </c>
      <c r="E221" s="27" t="s">
        <v>2214</v>
      </c>
      <c r="F221" s="42">
        <v>310</v>
      </c>
      <c r="G221" s="52"/>
    </row>
    <row r="222" spans="1:7" ht="15">
      <c r="A222" s="54">
        <v>42</v>
      </c>
      <c r="B222" s="10" t="s">
        <v>2217</v>
      </c>
      <c r="C222" s="7" t="s">
        <v>2218</v>
      </c>
      <c r="D222" s="7" t="s">
        <v>2219</v>
      </c>
      <c r="E222" s="27" t="s">
        <v>2220</v>
      </c>
      <c r="F222" s="42">
        <v>880</v>
      </c>
      <c r="G222" s="52"/>
    </row>
    <row r="223" spans="1:7" ht="15">
      <c r="A223" s="54">
        <v>43</v>
      </c>
      <c r="B223" s="10" t="s">
        <v>2221</v>
      </c>
      <c r="C223" s="7" t="s">
        <v>2222</v>
      </c>
      <c r="D223" s="7" t="s">
        <v>2223</v>
      </c>
      <c r="E223" s="27" t="s">
        <v>2224</v>
      </c>
      <c r="F223" s="42">
        <v>440</v>
      </c>
      <c r="G223" s="52"/>
    </row>
    <row r="224" spans="1:7" ht="15">
      <c r="A224" s="54">
        <v>44</v>
      </c>
      <c r="B224" s="10" t="s">
        <v>2225</v>
      </c>
      <c r="C224" s="7" t="s">
        <v>2226</v>
      </c>
      <c r="D224" s="7" t="s">
        <v>2227</v>
      </c>
      <c r="E224" s="27" t="s">
        <v>2228</v>
      </c>
      <c r="F224" s="42">
        <v>355</v>
      </c>
      <c r="G224" s="52"/>
    </row>
    <row r="225" spans="1:7" ht="15.75" customHeight="1">
      <c r="A225" s="54">
        <v>45</v>
      </c>
      <c r="B225" s="10" t="s">
        <v>2229</v>
      </c>
      <c r="C225" s="7" t="s">
        <v>2230</v>
      </c>
      <c r="D225" s="7" t="s">
        <v>2231</v>
      </c>
      <c r="E225" s="27" t="s">
        <v>2232</v>
      </c>
      <c r="F225" s="42">
        <v>1230</v>
      </c>
      <c r="G225" s="52"/>
    </row>
    <row r="226" spans="1:7" ht="15">
      <c r="A226" s="54"/>
      <c r="B226" s="10"/>
      <c r="C226" s="7" t="s">
        <v>2197</v>
      </c>
      <c r="D226" s="7" t="s">
        <v>1443</v>
      </c>
      <c r="E226" s="31"/>
      <c r="F226" s="42">
        <f>SUM(F216:F225)</f>
        <v>5520</v>
      </c>
      <c r="G226" s="52"/>
    </row>
    <row r="227" spans="1:7" ht="15">
      <c r="A227" s="54"/>
      <c r="B227" s="10"/>
      <c r="C227" s="7"/>
      <c r="D227" s="7"/>
      <c r="E227" s="31"/>
      <c r="F227" s="42"/>
      <c r="G227" s="52"/>
    </row>
    <row r="228" spans="1:7" ht="27.75">
      <c r="A228" s="54"/>
      <c r="B228" s="10"/>
      <c r="C228" s="87" t="s">
        <v>2197</v>
      </c>
      <c r="D228" s="114" t="s">
        <v>1817</v>
      </c>
      <c r="E228" s="31"/>
      <c r="F228" s="42"/>
      <c r="G228" s="52"/>
    </row>
    <row r="229" spans="1:7" s="231" customFormat="1" ht="15">
      <c r="A229" s="54">
        <v>2</v>
      </c>
      <c r="B229" s="10" t="s">
        <v>1818</v>
      </c>
      <c r="C229" s="7" t="s">
        <v>2197</v>
      </c>
      <c r="D229" s="115" t="s">
        <v>1819</v>
      </c>
      <c r="E229" s="27" t="s">
        <v>1820</v>
      </c>
      <c r="F229" s="42">
        <v>160</v>
      </c>
      <c r="G229" s="52"/>
    </row>
    <row r="230" spans="1:7" ht="18">
      <c r="A230" s="267" t="s">
        <v>1752</v>
      </c>
      <c r="B230" s="268"/>
      <c r="C230" s="268"/>
      <c r="D230" s="268"/>
      <c r="E230" s="268"/>
      <c r="F230" s="268"/>
      <c r="G230" s="268"/>
    </row>
    <row r="232" ht="14.25" thickBot="1"/>
    <row r="233" spans="1:7" ht="15.75" thickTop="1">
      <c r="A233" s="273" t="s">
        <v>1405</v>
      </c>
      <c r="B233" s="274"/>
      <c r="C233" s="233" t="s">
        <v>1406</v>
      </c>
      <c r="D233" s="253" t="s">
        <v>1407</v>
      </c>
      <c r="E233" s="233" t="s">
        <v>1408</v>
      </c>
      <c r="F233" s="233" t="s">
        <v>2</v>
      </c>
      <c r="G233" s="250" t="s">
        <v>2090</v>
      </c>
    </row>
    <row r="234" spans="1:7" ht="12.75">
      <c r="A234" s="269" t="s">
        <v>1409</v>
      </c>
      <c r="B234" s="272" t="s">
        <v>1410</v>
      </c>
      <c r="C234" s="234"/>
      <c r="D234" s="254"/>
      <c r="E234" s="234"/>
      <c r="F234" s="234"/>
      <c r="G234" s="251"/>
    </row>
    <row r="235" spans="1:7" ht="12.75">
      <c r="A235" s="270"/>
      <c r="B235" s="254"/>
      <c r="C235" s="234"/>
      <c r="D235" s="254"/>
      <c r="E235" s="234"/>
      <c r="F235" s="234"/>
      <c r="G235" s="251"/>
    </row>
    <row r="236" spans="1:7" ht="13.5" thickBot="1">
      <c r="A236" s="271"/>
      <c r="B236" s="255"/>
      <c r="C236" s="249"/>
      <c r="D236" s="255"/>
      <c r="E236" s="249"/>
      <c r="F236" s="249"/>
      <c r="G236" s="252"/>
    </row>
    <row r="237" spans="1:7" ht="55.5" thickTop="1">
      <c r="A237" s="54"/>
      <c r="B237" s="62"/>
      <c r="C237" s="92" t="s">
        <v>2233</v>
      </c>
      <c r="D237" s="83" t="s">
        <v>185</v>
      </c>
      <c r="E237" s="37"/>
      <c r="F237" s="42"/>
      <c r="G237" s="52"/>
    </row>
    <row r="238" spans="1:7" ht="24">
      <c r="A238" s="54">
        <v>46</v>
      </c>
      <c r="B238" s="63" t="s">
        <v>2234</v>
      </c>
      <c r="C238" s="13" t="s">
        <v>2235</v>
      </c>
      <c r="D238" s="14" t="s">
        <v>2236</v>
      </c>
      <c r="E238" s="14" t="s">
        <v>2237</v>
      </c>
      <c r="F238" s="104" t="s">
        <v>1735</v>
      </c>
      <c r="G238" s="52"/>
    </row>
    <row r="239" spans="1:7" ht="45.75">
      <c r="A239" s="64">
        <f>A238+1</f>
        <v>47</v>
      </c>
      <c r="B239" s="63" t="s">
        <v>2238</v>
      </c>
      <c r="C239" s="13" t="s">
        <v>2235</v>
      </c>
      <c r="D239" s="14" t="s">
        <v>2239</v>
      </c>
      <c r="E239" s="14" t="s">
        <v>2240</v>
      </c>
      <c r="F239" s="104" t="s">
        <v>1735</v>
      </c>
      <c r="G239" s="52"/>
    </row>
    <row r="240" spans="1:7" ht="45.75">
      <c r="A240" s="64">
        <f aca="true" t="shared" si="1" ref="A240:A253">A239+1</f>
        <v>48</v>
      </c>
      <c r="B240" s="63" t="s">
        <v>2241</v>
      </c>
      <c r="C240" s="13" t="s">
        <v>2235</v>
      </c>
      <c r="D240" s="14" t="s">
        <v>2242</v>
      </c>
      <c r="E240" s="14" t="s">
        <v>2240</v>
      </c>
      <c r="F240" s="104" t="s">
        <v>1735</v>
      </c>
      <c r="G240" s="52"/>
    </row>
    <row r="241" spans="1:7" ht="34.5">
      <c r="A241" s="64">
        <f t="shared" si="1"/>
        <v>49</v>
      </c>
      <c r="B241" s="63" t="s">
        <v>2243</v>
      </c>
      <c r="C241" s="13" t="s">
        <v>2235</v>
      </c>
      <c r="D241" s="14" t="s">
        <v>2244</v>
      </c>
      <c r="E241" s="14" t="s">
        <v>2245</v>
      </c>
      <c r="F241" s="104" t="s">
        <v>1735</v>
      </c>
      <c r="G241" s="52"/>
    </row>
    <row r="242" spans="1:7" ht="34.5">
      <c r="A242" s="64">
        <f t="shared" si="1"/>
        <v>50</v>
      </c>
      <c r="B242" s="63" t="s">
        <v>2246</v>
      </c>
      <c r="C242" s="13" t="s">
        <v>2235</v>
      </c>
      <c r="D242" s="14" t="s">
        <v>2247</v>
      </c>
      <c r="E242" s="14" t="s">
        <v>2248</v>
      </c>
      <c r="F242" s="104" t="s">
        <v>1735</v>
      </c>
      <c r="G242" s="52"/>
    </row>
    <row r="243" spans="1:7" ht="34.5">
      <c r="A243" s="64">
        <f t="shared" si="1"/>
        <v>51</v>
      </c>
      <c r="B243" s="63" t="s">
        <v>2249</v>
      </c>
      <c r="C243" s="13" t="s">
        <v>2235</v>
      </c>
      <c r="D243" s="14" t="s">
        <v>2250</v>
      </c>
      <c r="E243" s="14" t="s">
        <v>2251</v>
      </c>
      <c r="F243" s="104" t="s">
        <v>1735</v>
      </c>
      <c r="G243" s="52"/>
    </row>
    <row r="244" spans="1:7" ht="23.25">
      <c r="A244" s="64">
        <f t="shared" si="1"/>
        <v>52</v>
      </c>
      <c r="B244" s="63" t="s">
        <v>2252</v>
      </c>
      <c r="C244" s="13" t="s">
        <v>2235</v>
      </c>
      <c r="D244" s="14" t="s">
        <v>2253</v>
      </c>
      <c r="E244" s="14" t="s">
        <v>2254</v>
      </c>
      <c r="F244" s="104" t="s">
        <v>1735</v>
      </c>
      <c r="G244" s="52"/>
    </row>
    <row r="245" spans="1:7" ht="45.75">
      <c r="A245" s="64">
        <f t="shared" si="1"/>
        <v>53</v>
      </c>
      <c r="B245" s="65" t="s">
        <v>2255</v>
      </c>
      <c r="C245" s="14" t="s">
        <v>2256</v>
      </c>
      <c r="D245" s="14" t="s">
        <v>2257</v>
      </c>
      <c r="E245" s="14" t="s">
        <v>2258</v>
      </c>
      <c r="F245" s="105">
        <v>1051</v>
      </c>
      <c r="G245" s="52"/>
    </row>
    <row r="246" spans="1:7" ht="129" customHeight="1">
      <c r="A246" s="64">
        <f t="shared" si="1"/>
        <v>54</v>
      </c>
      <c r="B246" s="63" t="s">
        <v>2259</v>
      </c>
      <c r="C246" s="13" t="s">
        <v>2260</v>
      </c>
      <c r="D246" s="14" t="s">
        <v>2261</v>
      </c>
      <c r="E246" s="15" t="s">
        <v>2262</v>
      </c>
      <c r="F246" s="104">
        <v>364</v>
      </c>
      <c r="G246" s="52"/>
    </row>
    <row r="247" spans="1:7" ht="90.75">
      <c r="A247" s="64">
        <f t="shared" si="1"/>
        <v>55</v>
      </c>
      <c r="B247" s="63" t="s">
        <v>2259</v>
      </c>
      <c r="C247" s="13" t="s">
        <v>2260</v>
      </c>
      <c r="D247" s="14" t="s">
        <v>2263</v>
      </c>
      <c r="E247" s="14" t="s">
        <v>2264</v>
      </c>
      <c r="F247" s="104">
        <v>437</v>
      </c>
      <c r="G247" s="52"/>
    </row>
    <row r="248" spans="1:7" ht="45.75">
      <c r="A248" s="64">
        <f t="shared" si="1"/>
        <v>56</v>
      </c>
      <c r="B248" s="63" t="s">
        <v>2265</v>
      </c>
      <c r="C248" s="13" t="s">
        <v>2260</v>
      </c>
      <c r="D248" s="14" t="s">
        <v>2266</v>
      </c>
      <c r="E248" s="14" t="s">
        <v>2267</v>
      </c>
      <c r="F248" s="104">
        <v>511</v>
      </c>
      <c r="G248" s="52"/>
    </row>
    <row r="249" spans="1:7" ht="45.75">
      <c r="A249" s="64">
        <f t="shared" si="1"/>
        <v>57</v>
      </c>
      <c r="B249" s="66" t="s">
        <v>2268</v>
      </c>
      <c r="C249" s="16" t="s">
        <v>2260</v>
      </c>
      <c r="D249" s="16" t="s">
        <v>2269</v>
      </c>
      <c r="E249" s="16" t="s">
        <v>2270</v>
      </c>
      <c r="F249" s="105">
        <v>69</v>
      </c>
      <c r="G249" s="52"/>
    </row>
    <row r="250" spans="1:7" ht="57">
      <c r="A250" s="64">
        <f t="shared" si="1"/>
        <v>58</v>
      </c>
      <c r="B250" s="65" t="s">
        <v>2271</v>
      </c>
      <c r="C250" s="14" t="s">
        <v>2260</v>
      </c>
      <c r="D250" s="14" t="s">
        <v>2272</v>
      </c>
      <c r="E250" s="15" t="s">
        <v>2273</v>
      </c>
      <c r="F250" s="105">
        <v>540</v>
      </c>
      <c r="G250" s="52"/>
    </row>
    <row r="251" spans="1:7" ht="45.75">
      <c r="A251" s="64">
        <f t="shared" si="1"/>
        <v>59</v>
      </c>
      <c r="B251" s="65"/>
      <c r="C251" s="14" t="s">
        <v>2260</v>
      </c>
      <c r="D251" s="14" t="s">
        <v>2274</v>
      </c>
      <c r="E251" s="14" t="s">
        <v>2275</v>
      </c>
      <c r="F251" s="105">
        <v>434</v>
      </c>
      <c r="G251" s="52"/>
    </row>
    <row r="252" spans="1:7" ht="34.5">
      <c r="A252" s="64">
        <f t="shared" si="1"/>
        <v>60</v>
      </c>
      <c r="B252" s="65"/>
      <c r="C252" s="14" t="s">
        <v>2260</v>
      </c>
      <c r="D252" s="14" t="s">
        <v>2276</v>
      </c>
      <c r="E252" s="14" t="s">
        <v>2277</v>
      </c>
      <c r="F252" s="105">
        <v>181</v>
      </c>
      <c r="G252" s="52"/>
    </row>
    <row r="253" spans="1:7" ht="34.5">
      <c r="A253" s="64">
        <f t="shared" si="1"/>
        <v>61</v>
      </c>
      <c r="B253" s="65"/>
      <c r="C253" s="14" t="s">
        <v>2260</v>
      </c>
      <c r="D253" s="14" t="s">
        <v>1529</v>
      </c>
      <c r="E253" s="14" t="s">
        <v>1530</v>
      </c>
      <c r="F253" s="105">
        <v>221</v>
      </c>
      <c r="G253" s="52"/>
    </row>
    <row r="254" spans="1:7" ht="13.5">
      <c r="A254" s="64"/>
      <c r="B254" s="65"/>
      <c r="C254" s="14" t="s">
        <v>2233</v>
      </c>
      <c r="D254" s="14" t="s">
        <v>1443</v>
      </c>
      <c r="E254" s="14"/>
      <c r="F254" s="105">
        <f>SUM(F245:F253)</f>
        <v>3808</v>
      </c>
      <c r="G254" s="52"/>
    </row>
    <row r="255" spans="1:7" ht="13.5">
      <c r="A255" s="64"/>
      <c r="B255" s="65"/>
      <c r="C255" s="14"/>
      <c r="D255" s="14"/>
      <c r="E255" s="14"/>
      <c r="F255" s="105"/>
      <c r="G255" s="52"/>
    </row>
    <row r="256" spans="1:7" ht="41.25">
      <c r="A256" s="64"/>
      <c r="B256" s="7"/>
      <c r="C256" s="87" t="s">
        <v>2233</v>
      </c>
      <c r="D256" s="114" t="s">
        <v>243</v>
      </c>
      <c r="E256" s="7"/>
      <c r="F256" s="105"/>
      <c r="G256" s="52"/>
    </row>
    <row r="257" spans="1:7" ht="45">
      <c r="A257" s="64">
        <v>73</v>
      </c>
      <c r="B257" s="31" t="s">
        <v>2012</v>
      </c>
      <c r="C257" s="31" t="s">
        <v>2260</v>
      </c>
      <c r="D257" s="31" t="s">
        <v>2013</v>
      </c>
      <c r="E257" s="31" t="s">
        <v>2014</v>
      </c>
      <c r="F257" s="105">
        <v>116</v>
      </c>
      <c r="G257" s="52"/>
    </row>
    <row r="258" spans="1:7" ht="30">
      <c r="A258" s="64">
        <v>74</v>
      </c>
      <c r="B258" s="31" t="s">
        <v>2015</v>
      </c>
      <c r="C258" s="31" t="s">
        <v>2260</v>
      </c>
      <c r="D258" s="31" t="s">
        <v>2016</v>
      </c>
      <c r="E258" s="31" t="s">
        <v>2017</v>
      </c>
      <c r="F258" s="105">
        <v>116</v>
      </c>
      <c r="G258" s="52"/>
    </row>
    <row r="259" spans="1:7" ht="90">
      <c r="A259" s="64">
        <v>75</v>
      </c>
      <c r="B259" s="31" t="s">
        <v>2018</v>
      </c>
      <c r="C259" s="31" t="s">
        <v>2260</v>
      </c>
      <c r="D259" s="31" t="s">
        <v>2019</v>
      </c>
      <c r="E259" s="31" t="s">
        <v>2020</v>
      </c>
      <c r="F259" s="105">
        <v>170</v>
      </c>
      <c r="G259" s="52"/>
    </row>
    <row r="260" spans="1:7" ht="90">
      <c r="A260" s="64">
        <v>76</v>
      </c>
      <c r="B260" s="31" t="s">
        <v>2021</v>
      </c>
      <c r="C260" s="31" t="s">
        <v>2260</v>
      </c>
      <c r="D260" s="31" t="s">
        <v>2022</v>
      </c>
      <c r="E260" s="31" t="s">
        <v>2020</v>
      </c>
      <c r="F260" s="105">
        <v>188</v>
      </c>
      <c r="G260" s="52"/>
    </row>
    <row r="261" spans="1:7" ht="15">
      <c r="A261" s="64"/>
      <c r="B261" s="7"/>
      <c r="C261" s="7" t="s">
        <v>2233</v>
      </c>
      <c r="D261" s="7" t="s">
        <v>1443</v>
      </c>
      <c r="E261" s="7"/>
      <c r="F261" s="105">
        <f>SUM(F257:F260)</f>
        <v>590</v>
      </c>
      <c r="G261" s="52"/>
    </row>
    <row r="262" spans="1:7" ht="18">
      <c r="A262" s="267" t="s">
        <v>1753</v>
      </c>
      <c r="B262" s="268"/>
      <c r="C262" s="268"/>
      <c r="D262" s="268"/>
      <c r="E262" s="268"/>
      <c r="F262" s="268"/>
      <c r="G262" s="268"/>
    </row>
    <row r="264" ht="14.25" thickBot="1"/>
    <row r="265" spans="1:7" ht="16.5" customHeight="1" thickTop="1">
      <c r="A265" s="273" t="s">
        <v>1405</v>
      </c>
      <c r="B265" s="274"/>
      <c r="C265" s="233" t="s">
        <v>1406</v>
      </c>
      <c r="D265" s="253" t="s">
        <v>1407</v>
      </c>
      <c r="E265" s="233" t="s">
        <v>1408</v>
      </c>
      <c r="F265" s="233" t="s">
        <v>2</v>
      </c>
      <c r="G265" s="250" t="s">
        <v>2090</v>
      </c>
    </row>
    <row r="266" spans="1:7" ht="12.75">
      <c r="A266" s="269" t="s">
        <v>1409</v>
      </c>
      <c r="B266" s="272" t="s">
        <v>1410</v>
      </c>
      <c r="C266" s="234"/>
      <c r="D266" s="254"/>
      <c r="E266" s="234"/>
      <c r="F266" s="234"/>
      <c r="G266" s="251"/>
    </row>
    <row r="267" spans="1:7" ht="12.75">
      <c r="A267" s="270"/>
      <c r="B267" s="254"/>
      <c r="C267" s="234"/>
      <c r="D267" s="254"/>
      <c r="E267" s="234"/>
      <c r="F267" s="234"/>
      <c r="G267" s="251"/>
    </row>
    <row r="268" spans="1:7" ht="13.5" thickBot="1">
      <c r="A268" s="271"/>
      <c r="B268" s="255"/>
      <c r="C268" s="249"/>
      <c r="D268" s="255"/>
      <c r="E268" s="249"/>
      <c r="F268" s="249"/>
      <c r="G268" s="252"/>
    </row>
    <row r="269" spans="1:7" ht="55.5" thickTop="1">
      <c r="A269" s="54"/>
      <c r="B269" s="10"/>
      <c r="C269" s="87" t="s">
        <v>1531</v>
      </c>
      <c r="D269" s="83" t="s">
        <v>185</v>
      </c>
      <c r="E269" s="31"/>
      <c r="F269" s="42"/>
      <c r="G269" s="52"/>
    </row>
    <row r="270" spans="1:7" ht="60">
      <c r="A270" s="35">
        <v>62</v>
      </c>
      <c r="B270" s="18">
        <v>122</v>
      </c>
      <c r="C270" s="19" t="s">
        <v>1532</v>
      </c>
      <c r="D270" s="20" t="s">
        <v>1533</v>
      </c>
      <c r="E270" s="20" t="s">
        <v>1534</v>
      </c>
      <c r="F270" s="39">
        <v>450</v>
      </c>
      <c r="G270" s="51"/>
    </row>
    <row r="271" spans="1:7" ht="60">
      <c r="A271" s="35">
        <v>63</v>
      </c>
      <c r="B271" s="18">
        <v>119</v>
      </c>
      <c r="C271" s="19" t="s">
        <v>1535</v>
      </c>
      <c r="D271" s="20" t="s">
        <v>1536</v>
      </c>
      <c r="E271" s="20" t="s">
        <v>1537</v>
      </c>
      <c r="F271" s="39">
        <v>207</v>
      </c>
      <c r="G271" s="51"/>
    </row>
    <row r="272" spans="1:7" ht="60">
      <c r="A272" s="35">
        <v>64</v>
      </c>
      <c r="B272" s="18">
        <v>120</v>
      </c>
      <c r="C272" s="19" t="s">
        <v>1535</v>
      </c>
      <c r="D272" s="20" t="s">
        <v>1538</v>
      </c>
      <c r="E272" s="20" t="s">
        <v>1537</v>
      </c>
      <c r="F272" s="39">
        <v>207</v>
      </c>
      <c r="G272" s="51"/>
    </row>
    <row r="273" spans="1:7" ht="45">
      <c r="A273" s="35">
        <v>65</v>
      </c>
      <c r="B273" s="18">
        <v>121</v>
      </c>
      <c r="C273" s="19" t="s">
        <v>1535</v>
      </c>
      <c r="D273" s="20" t="s">
        <v>1539</v>
      </c>
      <c r="E273" s="20" t="s">
        <v>1540</v>
      </c>
      <c r="F273" s="39">
        <v>900</v>
      </c>
      <c r="G273" s="51"/>
    </row>
    <row r="274" spans="1:7" ht="90">
      <c r="A274" s="35">
        <v>66</v>
      </c>
      <c r="B274" s="18">
        <v>124</v>
      </c>
      <c r="C274" s="19" t="s">
        <v>1541</v>
      </c>
      <c r="D274" s="20" t="s">
        <v>1542</v>
      </c>
      <c r="E274" s="20" t="s">
        <v>1543</v>
      </c>
      <c r="F274" s="39">
        <v>456</v>
      </c>
      <c r="G274" s="52"/>
    </row>
    <row r="275" spans="1:7" ht="60">
      <c r="A275" s="35">
        <v>67</v>
      </c>
      <c r="B275" s="18">
        <v>125</v>
      </c>
      <c r="C275" s="19" t="s">
        <v>1541</v>
      </c>
      <c r="D275" s="20" t="s">
        <v>1544</v>
      </c>
      <c r="E275" s="20" t="s">
        <v>1545</v>
      </c>
      <c r="F275" s="39">
        <v>144</v>
      </c>
      <c r="G275" s="52"/>
    </row>
    <row r="276" spans="1:7" ht="15">
      <c r="A276" s="35"/>
      <c r="B276" s="18"/>
      <c r="C276" s="7" t="s">
        <v>1531</v>
      </c>
      <c r="D276" s="7" t="s">
        <v>1443</v>
      </c>
      <c r="E276" s="20"/>
      <c r="F276" s="39">
        <f>SUM(F270:F275)</f>
        <v>2364</v>
      </c>
      <c r="G276" s="52"/>
    </row>
    <row r="277" spans="1:7" ht="15">
      <c r="A277" s="35"/>
      <c r="B277" s="18"/>
      <c r="C277" s="94"/>
      <c r="D277" s="7"/>
      <c r="E277" s="20"/>
      <c r="F277" s="39"/>
      <c r="G277" s="52"/>
    </row>
    <row r="278" spans="1:7" ht="15">
      <c r="A278" s="111"/>
      <c r="B278" s="7"/>
      <c r="C278" s="87" t="s">
        <v>1531</v>
      </c>
      <c r="D278" s="86" t="s">
        <v>188</v>
      </c>
      <c r="E278" s="7"/>
      <c r="F278" s="42"/>
      <c r="G278" s="52"/>
    </row>
    <row r="279" spans="1:7" ht="45">
      <c r="A279" s="119">
        <v>12</v>
      </c>
      <c r="B279" s="18">
        <v>57</v>
      </c>
      <c r="C279" s="19" t="s">
        <v>1532</v>
      </c>
      <c r="D279" s="20" t="s">
        <v>188</v>
      </c>
      <c r="E279" s="20" t="s">
        <v>1802</v>
      </c>
      <c r="F279" s="42">
        <v>70</v>
      </c>
      <c r="G279" s="52"/>
    </row>
    <row r="280" spans="1:7" ht="75">
      <c r="A280" s="119">
        <v>13</v>
      </c>
      <c r="B280" s="18">
        <v>58</v>
      </c>
      <c r="C280" s="19" t="s">
        <v>1532</v>
      </c>
      <c r="D280" s="20" t="s">
        <v>1803</v>
      </c>
      <c r="E280" s="20" t="s">
        <v>1804</v>
      </c>
      <c r="F280" s="42">
        <v>210</v>
      </c>
      <c r="G280" s="52"/>
    </row>
    <row r="281" spans="1:7" ht="15">
      <c r="A281" s="111"/>
      <c r="B281" s="7"/>
      <c r="C281" s="7" t="s">
        <v>1531</v>
      </c>
      <c r="D281" s="7" t="s">
        <v>1443</v>
      </c>
      <c r="E281" s="121"/>
      <c r="F281" s="86">
        <f>SUM(F279:F280)</f>
        <v>280</v>
      </c>
      <c r="G281" s="52"/>
    </row>
    <row r="282" spans="1:7" ht="15">
      <c r="A282" s="111"/>
      <c r="B282" s="7"/>
      <c r="C282" s="7"/>
      <c r="D282" s="7"/>
      <c r="E282" s="121"/>
      <c r="F282" s="7"/>
      <c r="G282" s="52"/>
    </row>
    <row r="283" spans="1:7" ht="41.25">
      <c r="A283" s="111"/>
      <c r="B283" s="7"/>
      <c r="C283" s="87" t="s">
        <v>1531</v>
      </c>
      <c r="D283" s="128" t="s">
        <v>243</v>
      </c>
      <c r="E283" s="121"/>
      <c r="F283" s="7"/>
      <c r="G283" s="52"/>
    </row>
    <row r="284" spans="1:7" ht="60">
      <c r="A284" s="111">
        <v>77</v>
      </c>
      <c r="B284" s="18" t="s">
        <v>2023</v>
      </c>
      <c r="C284" s="19" t="s">
        <v>2024</v>
      </c>
      <c r="D284" s="20" t="s">
        <v>2025</v>
      </c>
      <c r="E284" s="20" t="s">
        <v>2026</v>
      </c>
      <c r="F284" s="102">
        <v>103</v>
      </c>
      <c r="G284" s="56"/>
    </row>
    <row r="285" spans="1:7" ht="18">
      <c r="A285" s="267" t="s">
        <v>1754</v>
      </c>
      <c r="B285" s="268"/>
      <c r="C285" s="268"/>
      <c r="D285" s="268"/>
      <c r="E285" s="268"/>
      <c r="F285" s="268"/>
      <c r="G285" s="268"/>
    </row>
    <row r="286" ht="13.5">
      <c r="D286" s="81"/>
    </row>
    <row r="287" ht="14.25" thickBot="1"/>
    <row r="288" spans="1:7" ht="15.75" thickTop="1">
      <c r="A288" s="273" t="s">
        <v>1405</v>
      </c>
      <c r="B288" s="274"/>
      <c r="C288" s="233" t="s">
        <v>1406</v>
      </c>
      <c r="D288" s="253" t="s">
        <v>1407</v>
      </c>
      <c r="E288" s="233" t="s">
        <v>1408</v>
      </c>
      <c r="F288" s="233" t="s">
        <v>2</v>
      </c>
      <c r="G288" s="250" t="s">
        <v>2090</v>
      </c>
    </row>
    <row r="289" spans="1:7" ht="12.75">
      <c r="A289" s="269" t="s">
        <v>1409</v>
      </c>
      <c r="B289" s="272" t="s">
        <v>1410</v>
      </c>
      <c r="C289" s="234"/>
      <c r="D289" s="254"/>
      <c r="E289" s="234"/>
      <c r="F289" s="234"/>
      <c r="G289" s="251"/>
    </row>
    <row r="290" spans="1:7" ht="12.75">
      <c r="A290" s="270"/>
      <c r="B290" s="254"/>
      <c r="C290" s="234"/>
      <c r="D290" s="254"/>
      <c r="E290" s="234"/>
      <c r="F290" s="234"/>
      <c r="G290" s="251"/>
    </row>
    <row r="291" spans="1:7" ht="13.5" thickBot="1">
      <c r="A291" s="271"/>
      <c r="B291" s="255"/>
      <c r="C291" s="249"/>
      <c r="D291" s="255"/>
      <c r="E291" s="249"/>
      <c r="F291" s="249"/>
      <c r="G291" s="252"/>
    </row>
    <row r="292" spans="1:7" ht="55.5" thickTop="1">
      <c r="A292" s="54"/>
      <c r="B292" s="10"/>
      <c r="C292" s="87" t="s">
        <v>187</v>
      </c>
      <c r="D292" s="83" t="s">
        <v>185</v>
      </c>
      <c r="E292" s="31"/>
      <c r="F292" s="42"/>
      <c r="G292" s="52"/>
    </row>
    <row r="293" spans="1:7" ht="45">
      <c r="A293" s="53">
        <v>68</v>
      </c>
      <c r="B293" s="6">
        <v>31</v>
      </c>
      <c r="C293" s="5" t="s">
        <v>1546</v>
      </c>
      <c r="D293" s="5" t="s">
        <v>1547</v>
      </c>
      <c r="E293" s="11" t="s">
        <v>1805</v>
      </c>
      <c r="F293" s="41">
        <v>300</v>
      </c>
      <c r="G293" s="56"/>
    </row>
    <row r="294" spans="1:7" ht="15">
      <c r="A294" s="54"/>
      <c r="B294" s="10"/>
      <c r="C294" s="7"/>
      <c r="D294" s="7"/>
      <c r="E294" s="31"/>
      <c r="F294" s="42"/>
      <c r="G294" s="52"/>
    </row>
    <row r="295" spans="1:7" ht="15">
      <c r="A295" s="73"/>
      <c r="B295" s="212"/>
      <c r="C295" s="108" t="s">
        <v>187</v>
      </c>
      <c r="D295" s="86" t="s">
        <v>188</v>
      </c>
      <c r="E295" s="75"/>
      <c r="F295" s="213"/>
      <c r="G295" s="109"/>
    </row>
    <row r="296" spans="1:7" ht="62.25" customHeight="1">
      <c r="A296" s="54">
        <v>14</v>
      </c>
      <c r="B296" s="97" t="s">
        <v>1806</v>
      </c>
      <c r="C296" s="7" t="s">
        <v>1807</v>
      </c>
      <c r="D296" s="31" t="s">
        <v>1808</v>
      </c>
      <c r="E296" s="31" t="s">
        <v>1692</v>
      </c>
      <c r="F296" s="214">
        <v>294</v>
      </c>
      <c r="G296" s="109"/>
    </row>
    <row r="297" spans="1:7" ht="18">
      <c r="A297" s="267" t="s">
        <v>1755</v>
      </c>
      <c r="B297" s="268"/>
      <c r="C297" s="268"/>
      <c r="D297" s="268"/>
      <c r="E297" s="268"/>
      <c r="F297" s="268"/>
      <c r="G297" s="268"/>
    </row>
    <row r="299" ht="14.25" thickBot="1"/>
    <row r="300" spans="1:7" ht="15.75" customHeight="1" thickTop="1">
      <c r="A300" s="273" t="s">
        <v>1405</v>
      </c>
      <c r="B300" s="274"/>
      <c r="C300" s="233" t="s">
        <v>1406</v>
      </c>
      <c r="D300" s="253" t="s">
        <v>1407</v>
      </c>
      <c r="E300" s="233" t="s">
        <v>1408</v>
      </c>
      <c r="F300" s="233" t="s">
        <v>2</v>
      </c>
      <c r="G300" s="250" t="s">
        <v>2090</v>
      </c>
    </row>
    <row r="301" spans="1:7" ht="12.75" customHeight="1">
      <c r="A301" s="269" t="s">
        <v>1409</v>
      </c>
      <c r="B301" s="272" t="s">
        <v>1410</v>
      </c>
      <c r="C301" s="234"/>
      <c r="D301" s="254"/>
      <c r="E301" s="234"/>
      <c r="F301" s="234"/>
      <c r="G301" s="251"/>
    </row>
    <row r="302" spans="1:7" ht="12.75" customHeight="1">
      <c r="A302" s="270"/>
      <c r="B302" s="254"/>
      <c r="C302" s="234"/>
      <c r="D302" s="254"/>
      <c r="E302" s="234"/>
      <c r="F302" s="234"/>
      <c r="G302" s="251"/>
    </row>
    <row r="303" spans="1:7" ht="13.5" customHeight="1" thickBot="1">
      <c r="A303" s="271"/>
      <c r="B303" s="255"/>
      <c r="C303" s="249"/>
      <c r="D303" s="255"/>
      <c r="E303" s="249"/>
      <c r="F303" s="249"/>
      <c r="G303" s="252"/>
    </row>
    <row r="304" spans="1:7" ht="55.5" thickTop="1">
      <c r="A304" s="54"/>
      <c r="B304" s="10"/>
      <c r="C304" s="87" t="s">
        <v>1548</v>
      </c>
      <c r="D304" s="83" t="s">
        <v>185</v>
      </c>
      <c r="E304" s="31"/>
      <c r="F304" s="42"/>
      <c r="G304" s="52"/>
    </row>
    <row r="305" spans="1:7" ht="15">
      <c r="A305" s="67">
        <v>69</v>
      </c>
      <c r="B305" s="22">
        <v>127</v>
      </c>
      <c r="C305" s="21" t="s">
        <v>1549</v>
      </c>
      <c r="D305" s="21" t="s">
        <v>1550</v>
      </c>
      <c r="E305" s="23" t="s">
        <v>1551</v>
      </c>
      <c r="F305" s="44">
        <v>9637</v>
      </c>
      <c r="G305" s="58"/>
    </row>
    <row r="306" spans="1:7" ht="15">
      <c r="A306" s="67">
        <v>70</v>
      </c>
      <c r="B306" s="22">
        <v>128</v>
      </c>
      <c r="C306" s="21" t="s">
        <v>1552</v>
      </c>
      <c r="D306" s="21" t="s">
        <v>1553</v>
      </c>
      <c r="E306" s="23" t="s">
        <v>1554</v>
      </c>
      <c r="F306" s="44">
        <v>3504</v>
      </c>
      <c r="G306" s="58"/>
    </row>
    <row r="307" spans="1:7" ht="45">
      <c r="A307" s="67">
        <v>71</v>
      </c>
      <c r="B307" s="22">
        <v>129</v>
      </c>
      <c r="C307" s="21" t="s">
        <v>1555</v>
      </c>
      <c r="D307" s="23" t="s">
        <v>1556</v>
      </c>
      <c r="E307" s="23" t="s">
        <v>1557</v>
      </c>
      <c r="F307" s="44">
        <v>1431</v>
      </c>
      <c r="G307" s="58"/>
    </row>
    <row r="308" spans="1:7" ht="15.75" customHeight="1">
      <c r="A308" s="67">
        <f>A307+1</f>
        <v>72</v>
      </c>
      <c r="B308" s="22">
        <v>133</v>
      </c>
      <c r="C308" s="21" t="s">
        <v>1558</v>
      </c>
      <c r="D308" s="23" t="s">
        <v>1756</v>
      </c>
      <c r="E308" s="23" t="s">
        <v>407</v>
      </c>
      <c r="F308" s="44">
        <v>3453</v>
      </c>
      <c r="G308" s="58"/>
    </row>
    <row r="309" spans="1:7" ht="15.75" customHeight="1">
      <c r="A309" s="67">
        <f aca="true" t="shared" si="2" ref="A309:A326">A308+1</f>
        <v>73</v>
      </c>
      <c r="B309" s="22">
        <v>140</v>
      </c>
      <c r="C309" s="21" t="s">
        <v>1560</v>
      </c>
      <c r="D309" s="23" t="s">
        <v>1561</v>
      </c>
      <c r="E309" s="23" t="s">
        <v>1562</v>
      </c>
      <c r="F309" s="44">
        <v>1752</v>
      </c>
      <c r="G309" s="58"/>
    </row>
    <row r="310" spans="1:7" ht="12.75" customHeight="1">
      <c r="A310" s="67">
        <f t="shared" si="2"/>
        <v>74</v>
      </c>
      <c r="B310" s="22">
        <v>130</v>
      </c>
      <c r="C310" s="21" t="s">
        <v>1555</v>
      </c>
      <c r="D310" s="23" t="s">
        <v>1563</v>
      </c>
      <c r="E310" s="23" t="s">
        <v>1564</v>
      </c>
      <c r="F310" s="44">
        <v>364</v>
      </c>
      <c r="G310" s="58"/>
    </row>
    <row r="311" spans="1:7" ht="12.75" customHeight="1">
      <c r="A311" s="67">
        <f t="shared" si="2"/>
        <v>75</v>
      </c>
      <c r="B311" s="22">
        <v>134</v>
      </c>
      <c r="C311" s="21" t="s">
        <v>1558</v>
      </c>
      <c r="D311" s="23" t="s">
        <v>1565</v>
      </c>
      <c r="E311" s="23" t="s">
        <v>1566</v>
      </c>
      <c r="F311" s="44">
        <v>213</v>
      </c>
      <c r="G311" s="58"/>
    </row>
    <row r="312" spans="1:7" ht="13.5" customHeight="1">
      <c r="A312" s="67">
        <f t="shared" si="2"/>
        <v>76</v>
      </c>
      <c r="B312" s="22">
        <v>135</v>
      </c>
      <c r="C312" s="21" t="s">
        <v>1558</v>
      </c>
      <c r="D312" s="23" t="s">
        <v>1567</v>
      </c>
      <c r="E312" s="23" t="s">
        <v>1568</v>
      </c>
      <c r="F312" s="44">
        <v>170</v>
      </c>
      <c r="G312" s="58"/>
    </row>
    <row r="313" spans="1:7" ht="15.75" customHeight="1">
      <c r="A313" s="67">
        <f t="shared" si="2"/>
        <v>77</v>
      </c>
      <c r="B313" s="22">
        <v>136</v>
      </c>
      <c r="C313" s="21" t="s">
        <v>1558</v>
      </c>
      <c r="D313" s="23" t="s">
        <v>1569</v>
      </c>
      <c r="E313" s="23" t="s">
        <v>1757</v>
      </c>
      <c r="F313" s="44">
        <v>325</v>
      </c>
      <c r="G313" s="58"/>
    </row>
    <row r="314" spans="1:7" ht="15">
      <c r="A314" s="67">
        <f t="shared" si="2"/>
        <v>78</v>
      </c>
      <c r="B314" s="22">
        <v>137</v>
      </c>
      <c r="C314" s="21" t="s">
        <v>1558</v>
      </c>
      <c r="D314" s="21" t="s">
        <v>1570</v>
      </c>
      <c r="E314" s="23" t="s">
        <v>1571</v>
      </c>
      <c r="F314" s="44">
        <v>235</v>
      </c>
      <c r="G314" s="58"/>
    </row>
    <row r="315" spans="1:7" ht="15">
      <c r="A315" s="67">
        <f t="shared" si="2"/>
        <v>79</v>
      </c>
      <c r="B315" s="22">
        <v>141</v>
      </c>
      <c r="C315" s="21" t="s">
        <v>1560</v>
      </c>
      <c r="D315" s="21" t="s">
        <v>1572</v>
      </c>
      <c r="E315" s="23" t="s">
        <v>1573</v>
      </c>
      <c r="F315" s="44">
        <v>255</v>
      </c>
      <c r="G315" s="58"/>
    </row>
    <row r="316" spans="1:7" ht="15" customHeight="1">
      <c r="A316" s="67">
        <f t="shared" si="2"/>
        <v>80</v>
      </c>
      <c r="B316" s="28">
        <v>142</v>
      </c>
      <c r="C316" s="24" t="s">
        <v>1560</v>
      </c>
      <c r="D316" s="25" t="s">
        <v>1758</v>
      </c>
      <c r="E316" s="25" t="s">
        <v>1574</v>
      </c>
      <c r="F316" s="45">
        <v>227</v>
      </c>
      <c r="G316" s="59"/>
    </row>
    <row r="317" spans="1:7" ht="30">
      <c r="A317" s="67">
        <f t="shared" si="2"/>
        <v>81</v>
      </c>
      <c r="B317" s="22">
        <v>131</v>
      </c>
      <c r="C317" s="21" t="s">
        <v>1555</v>
      </c>
      <c r="D317" s="23" t="s">
        <v>1575</v>
      </c>
      <c r="E317" s="23" t="s">
        <v>1576</v>
      </c>
      <c r="F317" s="46">
        <v>69</v>
      </c>
      <c r="G317" s="60"/>
    </row>
    <row r="318" spans="1:7" ht="30">
      <c r="A318" s="67">
        <f t="shared" si="2"/>
        <v>82</v>
      </c>
      <c r="B318" s="22">
        <v>132</v>
      </c>
      <c r="C318" s="21" t="s">
        <v>1555</v>
      </c>
      <c r="D318" s="23" t="s">
        <v>1577</v>
      </c>
      <c r="E318" s="23" t="s">
        <v>1578</v>
      </c>
      <c r="F318" s="44" t="s">
        <v>1735</v>
      </c>
      <c r="G318" s="58"/>
    </row>
    <row r="319" spans="1:7" ht="45">
      <c r="A319" s="67">
        <f t="shared" si="2"/>
        <v>83</v>
      </c>
      <c r="B319" s="22">
        <v>143</v>
      </c>
      <c r="C319" s="26" t="s">
        <v>1579</v>
      </c>
      <c r="D319" s="25" t="s">
        <v>1580</v>
      </c>
      <c r="E319" s="23" t="s">
        <v>1562</v>
      </c>
      <c r="F319" s="44">
        <v>2920</v>
      </c>
      <c r="G319" s="58"/>
    </row>
    <row r="320" spans="1:7" ht="45">
      <c r="A320" s="67">
        <f t="shared" si="2"/>
        <v>84</v>
      </c>
      <c r="B320" s="22">
        <v>145</v>
      </c>
      <c r="C320" s="21" t="s">
        <v>1581</v>
      </c>
      <c r="D320" s="23" t="s">
        <v>1582</v>
      </c>
      <c r="E320" s="23" t="s">
        <v>1583</v>
      </c>
      <c r="F320" s="44">
        <v>438</v>
      </c>
      <c r="G320" s="58"/>
    </row>
    <row r="321" spans="1:7" ht="45">
      <c r="A321" s="67">
        <f t="shared" si="2"/>
        <v>85</v>
      </c>
      <c r="B321" s="22">
        <v>146</v>
      </c>
      <c r="C321" s="21" t="s">
        <v>1581</v>
      </c>
      <c r="D321" s="23" t="s">
        <v>1584</v>
      </c>
      <c r="E321" s="23" t="s">
        <v>1583</v>
      </c>
      <c r="F321" s="44">
        <v>2628</v>
      </c>
      <c r="G321" s="58"/>
    </row>
    <row r="322" spans="1:7" ht="30">
      <c r="A322" s="67">
        <f t="shared" si="2"/>
        <v>86</v>
      </c>
      <c r="B322" s="22">
        <v>147</v>
      </c>
      <c r="C322" s="21" t="s">
        <v>1581</v>
      </c>
      <c r="D322" s="23" t="s">
        <v>1585</v>
      </c>
      <c r="E322" s="23" t="s">
        <v>1583</v>
      </c>
      <c r="F322" s="44">
        <v>964</v>
      </c>
      <c r="G322" s="58"/>
    </row>
    <row r="323" spans="1:7" ht="45">
      <c r="A323" s="67">
        <f t="shared" si="2"/>
        <v>87</v>
      </c>
      <c r="B323" s="22">
        <v>148</v>
      </c>
      <c r="C323" s="21" t="s">
        <v>1581</v>
      </c>
      <c r="D323" s="23" t="s">
        <v>1586</v>
      </c>
      <c r="E323" s="23" t="s">
        <v>1583</v>
      </c>
      <c r="F323" s="44">
        <v>292</v>
      </c>
      <c r="G323" s="58"/>
    </row>
    <row r="324" spans="1:7" ht="60">
      <c r="A324" s="67">
        <f t="shared" si="2"/>
        <v>88</v>
      </c>
      <c r="B324" s="28">
        <v>149</v>
      </c>
      <c r="C324" s="24" t="s">
        <v>1581</v>
      </c>
      <c r="D324" s="25" t="s">
        <v>1587</v>
      </c>
      <c r="E324" s="25" t="s">
        <v>1583</v>
      </c>
      <c r="F324" s="44">
        <v>672</v>
      </c>
      <c r="G324" s="58"/>
    </row>
    <row r="325" spans="1:7" ht="30">
      <c r="A325" s="67">
        <f t="shared" si="2"/>
        <v>89</v>
      </c>
      <c r="B325" s="22">
        <v>138</v>
      </c>
      <c r="C325" s="21" t="s">
        <v>1558</v>
      </c>
      <c r="D325" s="23" t="s">
        <v>1588</v>
      </c>
      <c r="E325" s="23" t="s">
        <v>1559</v>
      </c>
      <c r="F325" s="44">
        <v>426</v>
      </c>
      <c r="G325" s="58"/>
    </row>
    <row r="326" spans="1:7" ht="15">
      <c r="A326" s="67">
        <f t="shared" si="2"/>
        <v>90</v>
      </c>
      <c r="B326" s="22">
        <v>150</v>
      </c>
      <c r="C326" s="21" t="s">
        <v>1548</v>
      </c>
      <c r="D326" s="23" t="s">
        <v>1589</v>
      </c>
      <c r="E326" s="23" t="s">
        <v>1590</v>
      </c>
      <c r="F326" s="44">
        <v>1510</v>
      </c>
      <c r="G326" s="58"/>
    </row>
    <row r="327" spans="1:7" ht="15">
      <c r="A327" s="54"/>
      <c r="B327" s="10"/>
      <c r="C327" s="7" t="s">
        <v>1548</v>
      </c>
      <c r="D327" s="7" t="s">
        <v>1443</v>
      </c>
      <c r="E327" s="31"/>
      <c r="F327" s="42">
        <v>31485</v>
      </c>
      <c r="G327" s="52"/>
    </row>
    <row r="328" spans="1:7" ht="15">
      <c r="A328" s="54"/>
      <c r="B328" s="10"/>
      <c r="C328" s="7"/>
      <c r="D328" s="7"/>
      <c r="E328" s="31"/>
      <c r="F328" s="42"/>
      <c r="G328" s="52"/>
    </row>
    <row r="329" spans="1:7" ht="15">
      <c r="A329" s="54"/>
      <c r="B329" s="97"/>
      <c r="C329" s="87" t="s">
        <v>1548</v>
      </c>
      <c r="D329" s="86" t="s">
        <v>188</v>
      </c>
      <c r="E329" s="7"/>
      <c r="F329" s="7"/>
      <c r="G329" s="52"/>
    </row>
    <row r="330" spans="1:7" ht="45">
      <c r="A330" s="230">
        <v>15</v>
      </c>
      <c r="B330" s="180">
        <v>62</v>
      </c>
      <c r="C330" s="24" t="s">
        <v>1548</v>
      </c>
      <c r="D330" s="25" t="s">
        <v>927</v>
      </c>
      <c r="F330" s="46" t="s">
        <v>1735</v>
      </c>
      <c r="G330" s="52"/>
    </row>
    <row r="331" spans="1:7" ht="60">
      <c r="A331" s="230">
        <v>16</v>
      </c>
      <c r="B331" s="180">
        <v>63</v>
      </c>
      <c r="C331" s="24" t="s">
        <v>1558</v>
      </c>
      <c r="D331" s="25" t="s">
        <v>928</v>
      </c>
      <c r="E331" s="24" t="s">
        <v>929</v>
      </c>
      <c r="F331" s="80">
        <v>184</v>
      </c>
      <c r="G331" s="52"/>
    </row>
    <row r="332" spans="1:7" ht="45">
      <c r="A332" s="230">
        <v>17</v>
      </c>
      <c r="B332" s="180">
        <v>65</v>
      </c>
      <c r="C332" s="24" t="s">
        <v>1560</v>
      </c>
      <c r="D332" s="25" t="s">
        <v>930</v>
      </c>
      <c r="E332" s="25" t="s">
        <v>931</v>
      </c>
      <c r="F332" s="42">
        <v>26</v>
      </c>
      <c r="G332" s="52"/>
    </row>
    <row r="333" spans="1:7" ht="30">
      <c r="A333" s="230">
        <v>18</v>
      </c>
      <c r="B333" s="180">
        <v>66</v>
      </c>
      <c r="C333" s="24" t="s">
        <v>1560</v>
      </c>
      <c r="D333" s="25" t="s">
        <v>932</v>
      </c>
      <c r="E333" s="25" t="s">
        <v>933</v>
      </c>
      <c r="F333" s="42">
        <v>158</v>
      </c>
      <c r="G333" s="52"/>
    </row>
    <row r="334" spans="1:7" ht="60">
      <c r="A334" s="230">
        <v>19</v>
      </c>
      <c r="B334" s="180">
        <v>67</v>
      </c>
      <c r="C334" s="24" t="s">
        <v>1555</v>
      </c>
      <c r="D334" s="25" t="s">
        <v>934</v>
      </c>
      <c r="E334" s="24" t="s">
        <v>935</v>
      </c>
      <c r="F334" s="80">
        <v>590</v>
      </c>
      <c r="G334" s="52"/>
    </row>
    <row r="335" spans="1:7" ht="15">
      <c r="A335" s="54"/>
      <c r="B335" s="97"/>
      <c r="C335" s="7" t="s">
        <v>1548</v>
      </c>
      <c r="D335" s="7" t="s">
        <v>1443</v>
      </c>
      <c r="E335" s="121"/>
      <c r="F335" s="86">
        <f>SUM(F331:F334)</f>
        <v>958</v>
      </c>
      <c r="G335" s="52"/>
    </row>
    <row r="336" spans="1:7" ht="18">
      <c r="A336" s="267" t="s">
        <v>1759</v>
      </c>
      <c r="B336" s="268"/>
      <c r="C336" s="268"/>
      <c r="D336" s="268"/>
      <c r="E336" s="268"/>
      <c r="F336" s="268"/>
      <c r="G336" s="268"/>
    </row>
    <row r="338" ht="14.25" thickBot="1"/>
    <row r="339" spans="1:7" ht="15.75" thickTop="1">
      <c r="A339" s="273" t="s">
        <v>1405</v>
      </c>
      <c r="B339" s="274"/>
      <c r="C339" s="233" t="s">
        <v>1406</v>
      </c>
      <c r="D339" s="253" t="s">
        <v>1407</v>
      </c>
      <c r="E339" s="233" t="s">
        <v>1408</v>
      </c>
      <c r="F339" s="233" t="s">
        <v>2</v>
      </c>
      <c r="G339" s="250" t="s">
        <v>2090</v>
      </c>
    </row>
    <row r="340" spans="1:7" ht="12.75">
      <c r="A340" s="269" t="s">
        <v>1409</v>
      </c>
      <c r="B340" s="272" t="s">
        <v>1410</v>
      </c>
      <c r="C340" s="234"/>
      <c r="D340" s="254"/>
      <c r="E340" s="234"/>
      <c r="F340" s="234"/>
      <c r="G340" s="251"/>
    </row>
    <row r="341" spans="1:7" ht="12.75">
      <c r="A341" s="270"/>
      <c r="B341" s="254"/>
      <c r="C341" s="234"/>
      <c r="D341" s="254"/>
      <c r="E341" s="234"/>
      <c r="F341" s="234"/>
      <c r="G341" s="251"/>
    </row>
    <row r="342" spans="1:7" ht="13.5" thickBot="1">
      <c r="A342" s="271"/>
      <c r="B342" s="255"/>
      <c r="C342" s="249"/>
      <c r="D342" s="255"/>
      <c r="E342" s="249"/>
      <c r="F342" s="249"/>
      <c r="G342" s="252"/>
    </row>
    <row r="343" spans="1:7" ht="55.5" thickTop="1">
      <c r="A343" s="54"/>
      <c r="B343" s="10"/>
      <c r="C343" s="87" t="s">
        <v>1591</v>
      </c>
      <c r="D343" s="83" t="s">
        <v>185</v>
      </c>
      <c r="E343" s="31"/>
      <c r="F343" s="42"/>
      <c r="G343" s="52"/>
    </row>
    <row r="344" spans="1:7" ht="45">
      <c r="A344" s="36">
        <v>91</v>
      </c>
      <c r="B344" s="33"/>
      <c r="C344" s="27" t="s">
        <v>1592</v>
      </c>
      <c r="D344" s="27" t="s">
        <v>1593</v>
      </c>
      <c r="E344" s="27" t="s">
        <v>1594</v>
      </c>
      <c r="F344" s="47">
        <v>640</v>
      </c>
      <c r="G344" s="51"/>
    </row>
    <row r="345" spans="1:7" ht="45">
      <c r="A345" s="36">
        <v>92</v>
      </c>
      <c r="B345" s="33">
        <v>154</v>
      </c>
      <c r="C345" s="27" t="s">
        <v>1595</v>
      </c>
      <c r="D345" s="27" t="s">
        <v>1596</v>
      </c>
      <c r="E345" s="27" t="s">
        <v>1597</v>
      </c>
      <c r="F345" s="47">
        <v>4921</v>
      </c>
      <c r="G345" s="51"/>
    </row>
    <row r="346" spans="1:7" ht="45">
      <c r="A346" s="36">
        <v>93</v>
      </c>
      <c r="B346" s="33">
        <v>155</v>
      </c>
      <c r="C346" s="27" t="s">
        <v>1595</v>
      </c>
      <c r="D346" s="27" t="s">
        <v>1598</v>
      </c>
      <c r="E346" s="27" t="s">
        <v>1597</v>
      </c>
      <c r="F346" s="47">
        <v>298</v>
      </c>
      <c r="G346" s="51"/>
    </row>
    <row r="347" spans="1:7" ht="45">
      <c r="A347" s="36">
        <v>94</v>
      </c>
      <c r="B347" s="33">
        <v>53</v>
      </c>
      <c r="C347" s="27" t="s">
        <v>1595</v>
      </c>
      <c r="D347" s="27" t="s">
        <v>1599</v>
      </c>
      <c r="E347" s="27" t="s">
        <v>1597</v>
      </c>
      <c r="F347" s="47">
        <v>387</v>
      </c>
      <c r="G347" s="51"/>
    </row>
    <row r="348" spans="1:7" ht="45">
      <c r="A348" s="36">
        <v>95</v>
      </c>
      <c r="B348" s="33">
        <v>153</v>
      </c>
      <c r="C348" s="27" t="s">
        <v>1600</v>
      </c>
      <c r="D348" s="27" t="s">
        <v>1601</v>
      </c>
      <c r="E348" s="27" t="s">
        <v>1500</v>
      </c>
      <c r="F348" s="47">
        <v>54</v>
      </c>
      <c r="G348" s="51"/>
    </row>
    <row r="349" spans="1:7" ht="60">
      <c r="A349" s="36">
        <v>96</v>
      </c>
      <c r="B349" s="33">
        <v>151</v>
      </c>
      <c r="C349" s="27" t="s">
        <v>1600</v>
      </c>
      <c r="D349" s="27" t="s">
        <v>1501</v>
      </c>
      <c r="E349" s="27" t="s">
        <v>1502</v>
      </c>
      <c r="F349" s="47">
        <v>26</v>
      </c>
      <c r="G349" s="51"/>
    </row>
    <row r="350" spans="1:7" ht="15">
      <c r="A350" s="36"/>
      <c r="B350" s="33"/>
      <c r="C350" s="27" t="s">
        <v>1591</v>
      </c>
      <c r="D350" s="27" t="s">
        <v>1443</v>
      </c>
      <c r="E350" s="27"/>
      <c r="F350" s="47">
        <f>SUM(F344:F349)</f>
        <v>6326</v>
      </c>
      <c r="G350" s="51"/>
    </row>
    <row r="351" spans="1:7" ht="15">
      <c r="A351" s="36"/>
      <c r="B351" s="33"/>
      <c r="C351" s="27"/>
      <c r="D351" s="27"/>
      <c r="E351" s="27"/>
      <c r="F351" s="47"/>
      <c r="G351" s="51"/>
    </row>
    <row r="352" spans="1:7" ht="15">
      <c r="A352" s="36"/>
      <c r="B352" s="33"/>
      <c r="C352" s="112" t="s">
        <v>1591</v>
      </c>
      <c r="D352" s="86" t="s">
        <v>188</v>
      </c>
      <c r="E352" s="27"/>
      <c r="F352" s="47"/>
      <c r="G352" s="51"/>
    </row>
    <row r="353" spans="1:7" ht="30">
      <c r="A353" s="36">
        <v>20</v>
      </c>
      <c r="B353" s="33">
        <v>74</v>
      </c>
      <c r="C353" s="33" t="s">
        <v>1595</v>
      </c>
      <c r="D353" s="7" t="s">
        <v>936</v>
      </c>
      <c r="E353" s="27" t="s">
        <v>1810</v>
      </c>
      <c r="F353" s="47">
        <v>160</v>
      </c>
      <c r="G353" s="51"/>
    </row>
    <row r="354" spans="1:7" ht="15">
      <c r="A354" s="36"/>
      <c r="B354" s="33"/>
      <c r="C354" s="33"/>
      <c r="D354" s="7"/>
      <c r="E354" s="27"/>
      <c r="F354" s="47"/>
      <c r="G354" s="51"/>
    </row>
    <row r="355" spans="1:7" ht="40.5">
      <c r="A355" s="36"/>
      <c r="B355" s="33"/>
      <c r="C355" s="112" t="s">
        <v>1591</v>
      </c>
      <c r="D355" s="128" t="s">
        <v>243</v>
      </c>
      <c r="E355" s="27"/>
      <c r="F355" s="47"/>
      <c r="G355" s="51"/>
    </row>
    <row r="356" spans="1:7" ht="30">
      <c r="A356" s="36">
        <v>78</v>
      </c>
      <c r="B356" s="7" t="s">
        <v>2027</v>
      </c>
      <c r="C356" s="129" t="s">
        <v>1595</v>
      </c>
      <c r="D356" s="129" t="s">
        <v>432</v>
      </c>
      <c r="E356" s="129" t="s">
        <v>1810</v>
      </c>
      <c r="F356" s="47">
        <v>290</v>
      </c>
      <c r="G356" s="51"/>
    </row>
    <row r="357" spans="1:7" ht="18">
      <c r="A357" s="267" t="s">
        <v>1760</v>
      </c>
      <c r="B357" s="268"/>
      <c r="C357" s="268"/>
      <c r="D357" s="268"/>
      <c r="E357" s="268"/>
      <c r="F357" s="268"/>
      <c r="G357" s="268"/>
    </row>
    <row r="359" ht="14.25" thickBot="1"/>
    <row r="360" spans="1:7" ht="15.75" customHeight="1" thickTop="1">
      <c r="A360" s="273" t="s">
        <v>1405</v>
      </c>
      <c r="B360" s="274"/>
      <c r="C360" s="233" t="s">
        <v>1406</v>
      </c>
      <c r="D360" s="253" t="s">
        <v>1407</v>
      </c>
      <c r="E360" s="233" t="s">
        <v>1408</v>
      </c>
      <c r="F360" s="233" t="s">
        <v>2</v>
      </c>
      <c r="G360" s="250" t="s">
        <v>2090</v>
      </c>
    </row>
    <row r="361" spans="1:7" ht="12.75" customHeight="1">
      <c r="A361" s="269" t="s">
        <v>1409</v>
      </c>
      <c r="B361" s="272" t="s">
        <v>1410</v>
      </c>
      <c r="C361" s="234"/>
      <c r="D361" s="254"/>
      <c r="E361" s="234"/>
      <c r="F361" s="234"/>
      <c r="G361" s="251"/>
    </row>
    <row r="362" spans="1:7" ht="12.75" customHeight="1">
      <c r="A362" s="270"/>
      <c r="B362" s="254"/>
      <c r="C362" s="234"/>
      <c r="D362" s="254"/>
      <c r="E362" s="234"/>
      <c r="F362" s="234"/>
      <c r="G362" s="251"/>
    </row>
    <row r="363" spans="1:7" ht="13.5" customHeight="1" thickBot="1">
      <c r="A363" s="271"/>
      <c r="B363" s="255"/>
      <c r="C363" s="249"/>
      <c r="D363" s="255"/>
      <c r="E363" s="249"/>
      <c r="F363" s="249"/>
      <c r="G363" s="252"/>
    </row>
    <row r="364" spans="1:7" ht="55.5" thickTop="1">
      <c r="A364" s="54"/>
      <c r="B364" s="10"/>
      <c r="C364" s="87" t="s">
        <v>1503</v>
      </c>
      <c r="D364" s="83" t="s">
        <v>185</v>
      </c>
      <c r="E364" s="31"/>
      <c r="F364" s="42"/>
      <c r="G364" s="52"/>
    </row>
    <row r="365" spans="1:7" ht="30">
      <c r="A365" s="53">
        <v>97</v>
      </c>
      <c r="B365" s="22">
        <v>157</v>
      </c>
      <c r="C365" s="23" t="s">
        <v>1504</v>
      </c>
      <c r="D365" s="23" t="s">
        <v>1505</v>
      </c>
      <c r="E365" s="23" t="s">
        <v>1506</v>
      </c>
      <c r="F365" s="41">
        <v>190</v>
      </c>
      <c r="G365" s="56"/>
    </row>
    <row r="366" spans="1:7" ht="30">
      <c r="A366" s="53">
        <v>98</v>
      </c>
      <c r="B366" s="28">
        <v>158</v>
      </c>
      <c r="C366" s="23" t="s">
        <v>1504</v>
      </c>
      <c r="D366" s="25" t="s">
        <v>1507</v>
      </c>
      <c r="E366" s="25" t="s">
        <v>1506</v>
      </c>
      <c r="F366" s="41">
        <v>240</v>
      </c>
      <c r="G366" s="56"/>
    </row>
    <row r="367" spans="1:7" ht="30">
      <c r="A367" s="53">
        <v>99</v>
      </c>
      <c r="B367" s="28">
        <v>159</v>
      </c>
      <c r="C367" s="23" t="s">
        <v>1504</v>
      </c>
      <c r="D367" s="25" t="s">
        <v>1508</v>
      </c>
      <c r="E367" s="25" t="s">
        <v>1506</v>
      </c>
      <c r="F367" s="41">
        <v>245</v>
      </c>
      <c r="G367" s="56"/>
    </row>
    <row r="368" spans="1:7" ht="30">
      <c r="A368" s="54">
        <v>100</v>
      </c>
      <c r="B368" s="28">
        <v>160</v>
      </c>
      <c r="C368" s="23" t="s">
        <v>1504</v>
      </c>
      <c r="D368" s="25" t="s">
        <v>1509</v>
      </c>
      <c r="E368" s="25" t="s">
        <v>1506</v>
      </c>
      <c r="F368" s="42">
        <v>885</v>
      </c>
      <c r="G368" s="52"/>
    </row>
    <row r="369" spans="1:7" ht="30">
      <c r="A369" s="53">
        <v>101</v>
      </c>
      <c r="B369" s="22">
        <v>161</v>
      </c>
      <c r="C369" s="23" t="s">
        <v>1510</v>
      </c>
      <c r="D369" s="23" t="s">
        <v>1511</v>
      </c>
      <c r="E369" s="23" t="s">
        <v>1512</v>
      </c>
      <c r="F369" s="41">
        <v>4722</v>
      </c>
      <c r="G369" s="56"/>
    </row>
    <row r="370" spans="1:7" ht="30">
      <c r="A370" s="53">
        <v>102</v>
      </c>
      <c r="B370" s="22" t="s">
        <v>1513</v>
      </c>
      <c r="C370" s="23" t="s">
        <v>1514</v>
      </c>
      <c r="D370" s="23" t="s">
        <v>2213</v>
      </c>
      <c r="E370" s="23" t="s">
        <v>1515</v>
      </c>
      <c r="F370" s="41">
        <v>54</v>
      </c>
      <c r="G370" s="56"/>
    </row>
    <row r="371" spans="1:7" ht="45">
      <c r="A371" s="53">
        <v>103</v>
      </c>
      <c r="B371" s="22" t="s">
        <v>1516</v>
      </c>
      <c r="C371" s="23" t="s">
        <v>1514</v>
      </c>
      <c r="D371" s="23" t="s">
        <v>1517</v>
      </c>
      <c r="E371" s="23" t="s">
        <v>1518</v>
      </c>
      <c r="F371" s="41">
        <v>157</v>
      </c>
      <c r="G371" s="52"/>
    </row>
    <row r="372" spans="1:7" ht="30">
      <c r="A372" s="53">
        <v>104</v>
      </c>
      <c r="B372" s="22" t="s">
        <v>1519</v>
      </c>
      <c r="C372" s="23" t="s">
        <v>1514</v>
      </c>
      <c r="D372" s="23" t="s">
        <v>1520</v>
      </c>
      <c r="E372" s="23" t="s">
        <v>1515</v>
      </c>
      <c r="F372" s="41">
        <v>3566</v>
      </c>
      <c r="G372" s="56"/>
    </row>
    <row r="373" spans="1:7" ht="30">
      <c r="A373" s="54">
        <v>105</v>
      </c>
      <c r="B373" s="28">
        <v>167</v>
      </c>
      <c r="C373" s="25" t="s">
        <v>1521</v>
      </c>
      <c r="D373" s="25" t="s">
        <v>1522</v>
      </c>
      <c r="E373" s="25" t="s">
        <v>1523</v>
      </c>
      <c r="F373" s="42">
        <v>373</v>
      </c>
      <c r="G373" s="52"/>
    </row>
    <row r="374" spans="1:7" ht="15">
      <c r="A374" s="54"/>
      <c r="B374" s="28"/>
      <c r="C374" s="25" t="s">
        <v>1503</v>
      </c>
      <c r="D374" s="25" t="s">
        <v>1443</v>
      </c>
      <c r="E374" s="25"/>
      <c r="F374" s="42">
        <f>SUM(F365:F373)</f>
        <v>10432</v>
      </c>
      <c r="G374" s="52"/>
    </row>
    <row r="375" spans="1:7" ht="15">
      <c r="A375" s="54"/>
      <c r="B375" s="28"/>
      <c r="C375" s="25"/>
      <c r="D375" s="25"/>
      <c r="E375" s="25"/>
      <c r="F375" s="42"/>
      <c r="G375" s="52"/>
    </row>
    <row r="376" spans="1:7" ht="27.75">
      <c r="A376" s="54"/>
      <c r="B376" s="28"/>
      <c r="C376" s="116" t="s">
        <v>1821</v>
      </c>
      <c r="D376" s="114" t="s">
        <v>1817</v>
      </c>
      <c r="E376" s="25"/>
      <c r="F376" s="42"/>
      <c r="G376" s="52"/>
    </row>
    <row r="377" spans="1:7" ht="15">
      <c r="A377" s="54">
        <v>3</v>
      </c>
      <c r="B377" s="28">
        <v>37</v>
      </c>
      <c r="C377" s="25" t="s">
        <v>1822</v>
      </c>
      <c r="D377" s="25" t="s">
        <v>1823</v>
      </c>
      <c r="E377" s="25" t="s">
        <v>1824</v>
      </c>
      <c r="F377" s="42">
        <v>2624</v>
      </c>
      <c r="G377" s="52"/>
    </row>
    <row r="378" spans="1:7" ht="18">
      <c r="A378" s="267" t="s">
        <v>1761</v>
      </c>
      <c r="B378" s="268"/>
      <c r="C378" s="268"/>
      <c r="D378" s="268"/>
      <c r="E378" s="268"/>
      <c r="F378" s="268"/>
      <c r="G378" s="268"/>
    </row>
    <row r="380" ht="14.25" thickBot="1"/>
    <row r="381" spans="1:7" ht="15.75" thickTop="1">
      <c r="A381" s="273" t="s">
        <v>1405</v>
      </c>
      <c r="B381" s="274"/>
      <c r="C381" s="233" t="s">
        <v>1406</v>
      </c>
      <c r="D381" s="253" t="s">
        <v>1407</v>
      </c>
      <c r="E381" s="233" t="s">
        <v>1408</v>
      </c>
      <c r="F381" s="233" t="s">
        <v>2</v>
      </c>
      <c r="G381" s="250" t="s">
        <v>2090</v>
      </c>
    </row>
    <row r="382" spans="1:7" ht="12.75">
      <c r="A382" s="269" t="s">
        <v>1409</v>
      </c>
      <c r="B382" s="272" t="s">
        <v>1410</v>
      </c>
      <c r="C382" s="234"/>
      <c r="D382" s="254"/>
      <c r="E382" s="234"/>
      <c r="F382" s="234"/>
      <c r="G382" s="251"/>
    </row>
    <row r="383" spans="1:7" ht="12.75">
      <c r="A383" s="270"/>
      <c r="B383" s="254"/>
      <c r="C383" s="234"/>
      <c r="D383" s="254"/>
      <c r="E383" s="234"/>
      <c r="F383" s="234"/>
      <c r="G383" s="251"/>
    </row>
    <row r="384" spans="1:7" ht="13.5" thickBot="1">
      <c r="A384" s="271"/>
      <c r="B384" s="255"/>
      <c r="C384" s="249"/>
      <c r="D384" s="255"/>
      <c r="E384" s="249"/>
      <c r="F384" s="249"/>
      <c r="G384" s="252"/>
    </row>
    <row r="385" spans="1:7" ht="55.5" thickTop="1">
      <c r="A385" s="54"/>
      <c r="B385" s="10"/>
      <c r="C385" s="87" t="s">
        <v>1524</v>
      </c>
      <c r="D385" s="83" t="s">
        <v>185</v>
      </c>
      <c r="E385" s="31"/>
      <c r="F385" s="42"/>
      <c r="G385" s="52"/>
    </row>
    <row r="386" spans="1:7" ht="45">
      <c r="A386" s="68">
        <v>106</v>
      </c>
      <c r="B386" s="69">
        <v>176</v>
      </c>
      <c r="C386" s="30" t="s">
        <v>1525</v>
      </c>
      <c r="D386" s="27" t="s">
        <v>1526</v>
      </c>
      <c r="E386" s="29" t="s">
        <v>1527</v>
      </c>
      <c r="F386" s="48">
        <v>368</v>
      </c>
      <c r="G386" s="52"/>
    </row>
    <row r="387" spans="1:7" ht="45">
      <c r="A387" s="36">
        <v>107</v>
      </c>
      <c r="B387" s="33">
        <v>177</v>
      </c>
      <c r="C387" s="30" t="s">
        <v>1525</v>
      </c>
      <c r="D387" s="27" t="s">
        <v>1528</v>
      </c>
      <c r="E387" s="27" t="s">
        <v>657</v>
      </c>
      <c r="F387" s="47">
        <v>490</v>
      </c>
      <c r="G387" s="52"/>
    </row>
    <row r="388" spans="1:7" ht="15">
      <c r="A388" s="70"/>
      <c r="B388" s="32"/>
      <c r="C388" s="31" t="s">
        <v>658</v>
      </c>
      <c r="D388" s="31" t="s">
        <v>1443</v>
      </c>
      <c r="E388" s="31"/>
      <c r="F388" s="49">
        <f>SUM(F386:F387)</f>
        <v>858</v>
      </c>
      <c r="G388" s="52"/>
    </row>
    <row r="389" spans="1:7" ht="15">
      <c r="A389" s="70"/>
      <c r="B389" s="32"/>
      <c r="C389" s="31"/>
      <c r="D389" s="31"/>
      <c r="E389" s="31"/>
      <c r="F389" s="49"/>
      <c r="G389" s="52"/>
    </row>
    <row r="390" spans="1:7" ht="41.25">
      <c r="A390" s="70"/>
      <c r="B390" s="32"/>
      <c r="C390" s="130" t="s">
        <v>658</v>
      </c>
      <c r="D390" s="118" t="s">
        <v>243</v>
      </c>
      <c r="E390" s="31"/>
      <c r="F390" s="49"/>
      <c r="G390" s="52"/>
    </row>
    <row r="391" spans="1:7" ht="45">
      <c r="A391" s="70">
        <v>79</v>
      </c>
      <c r="B391" s="131" t="s">
        <v>433</v>
      </c>
      <c r="C391" s="132" t="s">
        <v>1525</v>
      </c>
      <c r="D391" s="133" t="s">
        <v>434</v>
      </c>
      <c r="E391" s="131" t="s">
        <v>435</v>
      </c>
      <c r="F391" s="49">
        <v>175</v>
      </c>
      <c r="G391" s="52"/>
    </row>
    <row r="392" spans="1:7" ht="30">
      <c r="A392" s="70">
        <v>80</v>
      </c>
      <c r="B392" s="133" t="s">
        <v>436</v>
      </c>
      <c r="C392" s="132" t="s">
        <v>1525</v>
      </c>
      <c r="D392" s="133" t="s">
        <v>437</v>
      </c>
      <c r="E392" s="133" t="s">
        <v>657</v>
      </c>
      <c r="F392" s="49">
        <v>200</v>
      </c>
      <c r="G392" s="52"/>
    </row>
    <row r="393" spans="1:7" ht="15">
      <c r="A393" s="70"/>
      <c r="B393" s="134"/>
      <c r="C393" s="134" t="s">
        <v>658</v>
      </c>
      <c r="D393" s="134" t="s">
        <v>1443</v>
      </c>
      <c r="E393" s="134"/>
      <c r="F393" s="49">
        <f>SUM(F391:F392)</f>
        <v>375</v>
      </c>
      <c r="G393" s="52"/>
    </row>
    <row r="394" spans="1:7" ht="18">
      <c r="A394" s="267" t="s">
        <v>1762</v>
      </c>
      <c r="B394" s="268"/>
      <c r="C394" s="268"/>
      <c r="D394" s="268"/>
      <c r="E394" s="268"/>
      <c r="F394" s="268"/>
      <c r="G394" s="268"/>
    </row>
    <row r="396" ht="14.25" thickBot="1"/>
    <row r="397" spans="1:7" ht="15.75" thickTop="1">
      <c r="A397" s="273" t="s">
        <v>1405</v>
      </c>
      <c r="B397" s="274"/>
      <c r="C397" s="233" t="s">
        <v>1406</v>
      </c>
      <c r="D397" s="253" t="s">
        <v>1407</v>
      </c>
      <c r="E397" s="233" t="s">
        <v>1408</v>
      </c>
      <c r="F397" s="233" t="s">
        <v>2</v>
      </c>
      <c r="G397" s="250" t="s">
        <v>2090</v>
      </c>
    </row>
    <row r="398" spans="1:7" ht="12.75">
      <c r="A398" s="269" t="s">
        <v>1409</v>
      </c>
      <c r="B398" s="272" t="s">
        <v>1410</v>
      </c>
      <c r="C398" s="234"/>
      <c r="D398" s="254"/>
      <c r="E398" s="234"/>
      <c r="F398" s="234"/>
      <c r="G398" s="251"/>
    </row>
    <row r="399" spans="1:7" ht="12.75">
      <c r="A399" s="270"/>
      <c r="B399" s="254"/>
      <c r="C399" s="234"/>
      <c r="D399" s="254"/>
      <c r="E399" s="234"/>
      <c r="F399" s="234"/>
      <c r="G399" s="251"/>
    </row>
    <row r="400" spans="1:7" ht="13.5" thickBot="1">
      <c r="A400" s="271"/>
      <c r="B400" s="255"/>
      <c r="C400" s="249"/>
      <c r="D400" s="255"/>
      <c r="E400" s="249"/>
      <c r="F400" s="249"/>
      <c r="G400" s="252"/>
    </row>
    <row r="401" spans="1:7" ht="55.5" thickTop="1">
      <c r="A401" s="54"/>
      <c r="B401" s="10"/>
      <c r="C401" s="87" t="s">
        <v>659</v>
      </c>
      <c r="D401" s="83" t="s">
        <v>185</v>
      </c>
      <c r="E401" s="31"/>
      <c r="F401" s="42"/>
      <c r="G401" s="52"/>
    </row>
    <row r="402" spans="1:7" ht="15">
      <c r="A402" s="73">
        <v>108</v>
      </c>
      <c r="B402" s="74">
        <v>108</v>
      </c>
      <c r="C402" s="75" t="s">
        <v>660</v>
      </c>
      <c r="D402" s="75" t="s">
        <v>661</v>
      </c>
      <c r="E402" s="79" t="s">
        <v>662</v>
      </c>
      <c r="F402" s="76">
        <v>555</v>
      </c>
      <c r="G402" s="77"/>
    </row>
    <row r="403" spans="1:7" ht="15">
      <c r="A403" s="53"/>
      <c r="B403" s="6"/>
      <c r="C403" s="5"/>
      <c r="D403" s="5" t="s">
        <v>663</v>
      </c>
      <c r="E403" s="11" t="s">
        <v>664</v>
      </c>
      <c r="F403" s="41"/>
      <c r="G403" s="57"/>
    </row>
    <row r="404" spans="1:7" ht="15">
      <c r="A404" s="73">
        <v>109</v>
      </c>
      <c r="B404" s="74">
        <v>109</v>
      </c>
      <c r="C404" s="75" t="s">
        <v>665</v>
      </c>
      <c r="D404" s="75" t="s">
        <v>666</v>
      </c>
      <c r="E404" s="79" t="s">
        <v>1447</v>
      </c>
      <c r="F404" s="76">
        <v>810</v>
      </c>
      <c r="G404" s="77"/>
    </row>
    <row r="405" spans="1:7" ht="15">
      <c r="A405" s="53"/>
      <c r="B405" s="6"/>
      <c r="C405" s="5"/>
      <c r="D405" s="5" t="s">
        <v>667</v>
      </c>
      <c r="E405" s="11" t="s">
        <v>668</v>
      </c>
      <c r="F405" s="41"/>
      <c r="G405" s="56"/>
    </row>
    <row r="406" spans="1:7" ht="15">
      <c r="A406" s="73">
        <v>110</v>
      </c>
      <c r="B406" s="74">
        <v>110</v>
      </c>
      <c r="C406" s="75" t="s">
        <v>669</v>
      </c>
      <c r="D406" s="75" t="s">
        <v>2209</v>
      </c>
      <c r="E406" s="79" t="s">
        <v>1447</v>
      </c>
      <c r="F406" s="76">
        <v>1825</v>
      </c>
      <c r="G406" s="77"/>
    </row>
    <row r="407" spans="1:7" ht="15">
      <c r="A407" s="53"/>
      <c r="B407" s="6"/>
      <c r="C407" s="5"/>
      <c r="D407" s="5" t="s">
        <v>670</v>
      </c>
      <c r="E407" s="11" t="s">
        <v>671</v>
      </c>
      <c r="F407" s="41"/>
      <c r="G407" s="56"/>
    </row>
    <row r="408" spans="1:7" ht="15">
      <c r="A408" s="53"/>
      <c r="B408" s="6"/>
      <c r="C408" s="5" t="s">
        <v>659</v>
      </c>
      <c r="D408" s="5" t="s">
        <v>1443</v>
      </c>
      <c r="E408" s="11"/>
      <c r="F408" s="41">
        <f>SUM(F402:F407)</f>
        <v>3190</v>
      </c>
      <c r="G408" s="56"/>
    </row>
    <row r="409" spans="1:7" ht="15">
      <c r="A409" s="53"/>
      <c r="B409" s="6"/>
      <c r="C409" s="5"/>
      <c r="D409" s="5"/>
      <c r="E409" s="11"/>
      <c r="F409" s="41"/>
      <c r="G409" s="56"/>
    </row>
    <row r="410" spans="1:7" ht="15">
      <c r="A410" s="53"/>
      <c r="B410" s="6"/>
      <c r="C410" s="84" t="s">
        <v>659</v>
      </c>
      <c r="D410" s="86" t="s">
        <v>188</v>
      </c>
      <c r="E410" s="11"/>
      <c r="F410" s="41"/>
      <c r="G410" s="56"/>
    </row>
    <row r="411" spans="1:7" ht="15">
      <c r="A411" s="53">
        <v>21</v>
      </c>
      <c r="B411" s="6">
        <v>84</v>
      </c>
      <c r="C411" s="5" t="s">
        <v>659</v>
      </c>
      <c r="D411" s="5" t="s">
        <v>1811</v>
      </c>
      <c r="E411" s="11" t="s">
        <v>1812</v>
      </c>
      <c r="F411" s="41">
        <v>460</v>
      </c>
      <c r="G411" s="56"/>
    </row>
    <row r="412" spans="1:7" ht="15">
      <c r="A412" s="53"/>
      <c r="B412" s="6"/>
      <c r="C412" s="5"/>
      <c r="D412" s="5"/>
      <c r="E412" s="11"/>
      <c r="F412" s="41"/>
      <c r="G412" s="56"/>
    </row>
    <row r="413" spans="1:7" ht="27.75">
      <c r="A413" s="53"/>
      <c r="B413" s="6"/>
      <c r="C413" s="102" t="s">
        <v>659</v>
      </c>
      <c r="D413" s="106" t="s">
        <v>1830</v>
      </c>
      <c r="E413" s="11"/>
      <c r="F413" s="41"/>
      <c r="G413" s="52"/>
    </row>
    <row r="414" spans="1:7" ht="30">
      <c r="A414" s="96">
        <v>136</v>
      </c>
      <c r="B414" s="10">
        <v>169</v>
      </c>
      <c r="C414" s="7" t="s">
        <v>1837</v>
      </c>
      <c r="D414" s="7" t="s">
        <v>1835</v>
      </c>
      <c r="E414" s="31" t="s">
        <v>1836</v>
      </c>
      <c r="F414" s="42">
        <v>5662</v>
      </c>
      <c r="G414" s="52"/>
    </row>
    <row r="415" spans="1:7" ht="15">
      <c r="A415" s="96">
        <v>137</v>
      </c>
      <c r="B415" s="10">
        <v>170</v>
      </c>
      <c r="C415" s="7" t="s">
        <v>1837</v>
      </c>
      <c r="D415" s="7" t="s">
        <v>1838</v>
      </c>
      <c r="E415" s="31" t="s">
        <v>1839</v>
      </c>
      <c r="F415" s="42">
        <v>632</v>
      </c>
      <c r="G415" s="52"/>
    </row>
    <row r="416" spans="1:7" ht="15">
      <c r="A416" s="53"/>
      <c r="B416" s="6"/>
      <c r="C416" s="5" t="s">
        <v>659</v>
      </c>
      <c r="D416" s="5" t="s">
        <v>1443</v>
      </c>
      <c r="E416" s="11"/>
      <c r="F416" s="41">
        <f>SUM(F414:F415)</f>
        <v>6294</v>
      </c>
      <c r="G416" s="52"/>
    </row>
    <row r="417" spans="1:7" ht="18">
      <c r="A417" s="267" t="s">
        <v>1763</v>
      </c>
      <c r="B417" s="268"/>
      <c r="C417" s="268"/>
      <c r="D417" s="268"/>
      <c r="E417" s="268"/>
      <c r="F417" s="268"/>
      <c r="G417" s="268"/>
    </row>
    <row r="419" ht="14.25" thickBot="1"/>
    <row r="420" spans="1:7" ht="15.75" thickTop="1">
      <c r="A420" s="273" t="s">
        <v>1405</v>
      </c>
      <c r="B420" s="274"/>
      <c r="C420" s="233" t="s">
        <v>1406</v>
      </c>
      <c r="D420" s="253" t="s">
        <v>1407</v>
      </c>
      <c r="E420" s="233" t="s">
        <v>1408</v>
      </c>
      <c r="F420" s="233" t="s">
        <v>2</v>
      </c>
      <c r="G420" s="250" t="s">
        <v>2090</v>
      </c>
    </row>
    <row r="421" spans="1:7" ht="12.75">
      <c r="A421" s="269" t="s">
        <v>1409</v>
      </c>
      <c r="B421" s="272" t="s">
        <v>1410</v>
      </c>
      <c r="C421" s="234"/>
      <c r="D421" s="254"/>
      <c r="E421" s="234"/>
      <c r="F421" s="234"/>
      <c r="G421" s="251"/>
    </row>
    <row r="422" spans="1:7" ht="12.75">
      <c r="A422" s="270"/>
      <c r="B422" s="254"/>
      <c r="C422" s="234"/>
      <c r="D422" s="254"/>
      <c r="E422" s="234"/>
      <c r="F422" s="234"/>
      <c r="G422" s="251"/>
    </row>
    <row r="423" spans="1:7" ht="13.5" thickBot="1">
      <c r="A423" s="271"/>
      <c r="B423" s="255"/>
      <c r="C423" s="249"/>
      <c r="D423" s="255"/>
      <c r="E423" s="249"/>
      <c r="F423" s="249"/>
      <c r="G423" s="252"/>
    </row>
    <row r="424" spans="1:7" ht="55.5" thickTop="1">
      <c r="A424" s="54"/>
      <c r="B424" s="10"/>
      <c r="C424" s="87" t="s">
        <v>672</v>
      </c>
      <c r="D424" s="83" t="s">
        <v>185</v>
      </c>
      <c r="E424" s="31"/>
      <c r="F424" s="42"/>
      <c r="G424" s="52"/>
    </row>
    <row r="425" spans="1:7" ht="45">
      <c r="A425" s="54">
        <v>111</v>
      </c>
      <c r="B425" s="33">
        <v>183</v>
      </c>
      <c r="C425" s="33" t="s">
        <v>673</v>
      </c>
      <c r="D425" s="20" t="s">
        <v>674</v>
      </c>
      <c r="E425" s="20" t="s">
        <v>675</v>
      </c>
      <c r="F425" s="42">
        <v>2289</v>
      </c>
      <c r="G425" s="52"/>
    </row>
    <row r="426" spans="1:7" ht="45">
      <c r="A426" s="54">
        <v>112</v>
      </c>
      <c r="B426" s="33">
        <v>184</v>
      </c>
      <c r="C426" s="33" t="s">
        <v>673</v>
      </c>
      <c r="D426" s="20" t="s">
        <v>676</v>
      </c>
      <c r="E426" s="20" t="s">
        <v>675</v>
      </c>
      <c r="F426" s="42">
        <v>3493</v>
      </c>
      <c r="G426" s="52"/>
    </row>
    <row r="427" spans="1:7" ht="30">
      <c r="A427" s="54">
        <v>113</v>
      </c>
      <c r="B427" s="34" t="s">
        <v>677</v>
      </c>
      <c r="C427" s="33" t="s">
        <v>673</v>
      </c>
      <c r="D427" s="20" t="s">
        <v>678</v>
      </c>
      <c r="E427" s="20" t="s">
        <v>675</v>
      </c>
      <c r="F427" s="42">
        <v>252</v>
      </c>
      <c r="G427" s="52"/>
    </row>
    <row r="428" spans="1:7" ht="30">
      <c r="A428" s="36">
        <v>114</v>
      </c>
      <c r="B428" s="33">
        <v>178</v>
      </c>
      <c r="C428" s="27" t="s">
        <v>679</v>
      </c>
      <c r="D428" s="27" t="s">
        <v>680</v>
      </c>
      <c r="E428" s="27" t="s">
        <v>681</v>
      </c>
      <c r="F428" s="42">
        <v>1971</v>
      </c>
      <c r="G428" s="52"/>
    </row>
    <row r="429" spans="1:7" ht="15">
      <c r="A429" s="36">
        <v>115</v>
      </c>
      <c r="B429" s="33">
        <v>179</v>
      </c>
      <c r="C429" s="27" t="s">
        <v>679</v>
      </c>
      <c r="D429" s="27" t="s">
        <v>682</v>
      </c>
      <c r="E429" s="27" t="s">
        <v>683</v>
      </c>
      <c r="F429" s="80">
        <v>2234</v>
      </c>
      <c r="G429" s="52"/>
    </row>
    <row r="430" spans="1:7" ht="30">
      <c r="A430" s="36">
        <v>116</v>
      </c>
      <c r="B430" s="33">
        <v>186</v>
      </c>
      <c r="C430" s="27" t="s">
        <v>684</v>
      </c>
      <c r="D430" s="27" t="s">
        <v>685</v>
      </c>
      <c r="E430" s="27" t="s">
        <v>686</v>
      </c>
      <c r="F430" s="42">
        <v>2310</v>
      </c>
      <c r="G430" s="52"/>
    </row>
    <row r="431" spans="1:7" ht="60">
      <c r="A431" s="36">
        <v>117</v>
      </c>
      <c r="B431" s="33" t="s">
        <v>687</v>
      </c>
      <c r="C431" s="27" t="s">
        <v>684</v>
      </c>
      <c r="D431" s="27" t="s">
        <v>688</v>
      </c>
      <c r="E431" s="27" t="s">
        <v>689</v>
      </c>
      <c r="F431" s="42">
        <v>3373</v>
      </c>
      <c r="G431" s="52"/>
    </row>
    <row r="432" spans="1:7" ht="30">
      <c r="A432" s="36">
        <v>118</v>
      </c>
      <c r="B432" s="33" t="s">
        <v>690</v>
      </c>
      <c r="C432" s="27" t="s">
        <v>672</v>
      </c>
      <c r="D432" s="27" t="s">
        <v>691</v>
      </c>
      <c r="E432" s="27" t="s">
        <v>692</v>
      </c>
      <c r="F432" s="42">
        <v>3421</v>
      </c>
      <c r="G432" s="52"/>
    </row>
    <row r="433" spans="1:7" ht="15">
      <c r="A433" s="36"/>
      <c r="B433" s="33"/>
      <c r="C433" s="27" t="s">
        <v>438</v>
      </c>
      <c r="D433" s="27" t="s">
        <v>1443</v>
      </c>
      <c r="E433" s="27"/>
      <c r="F433" s="42">
        <f>SUM(F425:F432)</f>
        <v>19343</v>
      </c>
      <c r="G433" s="52"/>
    </row>
    <row r="434" spans="1:7" ht="15">
      <c r="A434" s="36"/>
      <c r="B434" s="33"/>
      <c r="C434" s="27"/>
      <c r="D434" s="27"/>
      <c r="E434" s="27"/>
      <c r="F434" s="42"/>
      <c r="G434" s="52"/>
    </row>
    <row r="435" spans="1:7" ht="40.5">
      <c r="A435" s="36"/>
      <c r="B435" s="33"/>
      <c r="C435" s="112" t="s">
        <v>438</v>
      </c>
      <c r="D435" s="128" t="s">
        <v>243</v>
      </c>
      <c r="E435" s="27"/>
      <c r="F435" s="42"/>
      <c r="G435" s="52"/>
    </row>
    <row r="436" spans="1:7" ht="15">
      <c r="A436" s="36">
        <v>81</v>
      </c>
      <c r="B436" s="27" t="s">
        <v>439</v>
      </c>
      <c r="C436" s="27" t="s">
        <v>679</v>
      </c>
      <c r="D436" s="27" t="s">
        <v>440</v>
      </c>
      <c r="E436" s="27" t="s">
        <v>441</v>
      </c>
      <c r="F436" s="42">
        <v>495</v>
      </c>
      <c r="G436" s="52"/>
    </row>
    <row r="437" spans="1:7" ht="15">
      <c r="A437" s="36">
        <v>82</v>
      </c>
      <c r="B437" s="27" t="s">
        <v>442</v>
      </c>
      <c r="C437" s="27" t="s">
        <v>679</v>
      </c>
      <c r="D437" s="27" t="s">
        <v>443</v>
      </c>
      <c r="E437" s="27" t="s">
        <v>441</v>
      </c>
      <c r="F437" s="42">
        <v>135</v>
      </c>
      <c r="G437" s="52"/>
    </row>
    <row r="438" spans="1:7" ht="15">
      <c r="A438" s="54"/>
      <c r="B438" s="10"/>
      <c r="C438" s="7" t="s">
        <v>672</v>
      </c>
      <c r="D438" s="7" t="s">
        <v>1443</v>
      </c>
      <c r="E438" s="31"/>
      <c r="F438" s="42">
        <f>SUM(F436:F437)</f>
        <v>630</v>
      </c>
      <c r="G438" s="52"/>
    </row>
    <row r="439" spans="1:7" ht="18">
      <c r="A439" s="267" t="s">
        <v>5</v>
      </c>
      <c r="B439" s="268"/>
      <c r="C439" s="268"/>
      <c r="D439" s="268"/>
      <c r="E439" s="268"/>
      <c r="F439" s="268"/>
      <c r="G439" s="268"/>
    </row>
    <row r="441" ht="14.25" thickBot="1"/>
    <row r="442" spans="1:7" ht="15.75" thickTop="1">
      <c r="A442" s="273" t="s">
        <v>1405</v>
      </c>
      <c r="B442" s="274"/>
      <c r="C442" s="233" t="s">
        <v>1406</v>
      </c>
      <c r="D442" s="253" t="s">
        <v>1407</v>
      </c>
      <c r="E442" s="233" t="s">
        <v>1408</v>
      </c>
      <c r="F442" s="233" t="s">
        <v>2</v>
      </c>
      <c r="G442" s="250" t="s">
        <v>2090</v>
      </c>
    </row>
    <row r="443" spans="1:7" ht="12.75">
      <c r="A443" s="269" t="s">
        <v>1409</v>
      </c>
      <c r="B443" s="272" t="s">
        <v>1410</v>
      </c>
      <c r="C443" s="234"/>
      <c r="D443" s="254"/>
      <c r="E443" s="234"/>
      <c r="F443" s="234"/>
      <c r="G443" s="251"/>
    </row>
    <row r="444" spans="1:7" ht="12.75">
      <c r="A444" s="270"/>
      <c r="B444" s="254"/>
      <c r="C444" s="234"/>
      <c r="D444" s="254"/>
      <c r="E444" s="234"/>
      <c r="F444" s="234"/>
      <c r="G444" s="251"/>
    </row>
    <row r="445" spans="1:7" ht="13.5" thickBot="1">
      <c r="A445" s="271"/>
      <c r="B445" s="255"/>
      <c r="C445" s="249"/>
      <c r="D445" s="255"/>
      <c r="E445" s="249"/>
      <c r="F445" s="249"/>
      <c r="G445" s="252"/>
    </row>
    <row r="446" spans="1:7" ht="55.5" thickTop="1">
      <c r="A446" s="54"/>
      <c r="B446" s="71"/>
      <c r="C446" s="87" t="s">
        <v>693</v>
      </c>
      <c r="D446" s="83" t="s">
        <v>185</v>
      </c>
      <c r="E446" s="146"/>
      <c r="F446" s="42"/>
      <c r="G446" s="52"/>
    </row>
    <row r="447" spans="1:7" ht="60">
      <c r="A447" s="35">
        <v>119</v>
      </c>
      <c r="B447" s="17">
        <v>49</v>
      </c>
      <c r="C447" s="18" t="s">
        <v>694</v>
      </c>
      <c r="D447" s="20" t="s">
        <v>695</v>
      </c>
      <c r="E447" s="20" t="s">
        <v>696</v>
      </c>
      <c r="F447" s="42">
        <v>1460</v>
      </c>
      <c r="G447" s="52"/>
    </row>
    <row r="448" spans="1:7" ht="60">
      <c r="A448" s="35">
        <v>120</v>
      </c>
      <c r="B448" s="17">
        <v>50</v>
      </c>
      <c r="C448" s="18" t="s">
        <v>694</v>
      </c>
      <c r="D448" s="20" t="s">
        <v>697</v>
      </c>
      <c r="E448" s="20" t="s">
        <v>696</v>
      </c>
      <c r="F448" s="42">
        <v>2071</v>
      </c>
      <c r="G448" s="52"/>
    </row>
    <row r="449" spans="1:7" ht="45">
      <c r="A449" s="275">
        <v>121</v>
      </c>
      <c r="B449" s="244">
        <v>193</v>
      </c>
      <c r="C449" s="246" t="s">
        <v>698</v>
      </c>
      <c r="D449" s="20" t="s">
        <v>1765</v>
      </c>
      <c r="E449" s="248" t="s">
        <v>699</v>
      </c>
      <c r="F449" s="42">
        <v>4819</v>
      </c>
      <c r="G449" s="52"/>
    </row>
    <row r="450" spans="1:7" ht="15">
      <c r="A450" s="276"/>
      <c r="B450" s="245"/>
      <c r="C450" s="247"/>
      <c r="D450" s="20" t="s">
        <v>1764</v>
      </c>
      <c r="E450" s="232"/>
      <c r="F450" s="42">
        <v>2795</v>
      </c>
      <c r="G450" s="52"/>
    </row>
    <row r="451" spans="1:7" ht="60">
      <c r="A451" s="35">
        <v>122</v>
      </c>
      <c r="B451" s="17">
        <v>194</v>
      </c>
      <c r="C451" s="33" t="s">
        <v>700</v>
      </c>
      <c r="D451" s="20" t="s">
        <v>701</v>
      </c>
      <c r="E451" s="20" t="s">
        <v>702</v>
      </c>
      <c r="F451" s="42">
        <v>584</v>
      </c>
      <c r="G451" s="52"/>
    </row>
    <row r="452" spans="1:7" ht="60">
      <c r="A452" s="35">
        <v>123</v>
      </c>
      <c r="B452" s="17">
        <v>195</v>
      </c>
      <c r="C452" s="33" t="s">
        <v>703</v>
      </c>
      <c r="D452" s="20" t="s">
        <v>704</v>
      </c>
      <c r="E452" s="20" t="s">
        <v>705</v>
      </c>
      <c r="F452" s="42">
        <v>82</v>
      </c>
      <c r="G452" s="52"/>
    </row>
    <row r="453" spans="1:7" ht="60">
      <c r="A453" s="35">
        <v>124</v>
      </c>
      <c r="B453" s="17">
        <v>196</v>
      </c>
      <c r="C453" s="33" t="s">
        <v>706</v>
      </c>
      <c r="D453" s="20" t="s">
        <v>707</v>
      </c>
      <c r="E453" s="20" t="s">
        <v>708</v>
      </c>
      <c r="F453" s="42">
        <v>740</v>
      </c>
      <c r="G453" s="52"/>
    </row>
    <row r="454" spans="1:7" ht="60">
      <c r="A454" s="35">
        <v>125</v>
      </c>
      <c r="B454" s="17">
        <v>197</v>
      </c>
      <c r="C454" s="33" t="s">
        <v>709</v>
      </c>
      <c r="D454" s="20" t="s">
        <v>710</v>
      </c>
      <c r="E454" s="20" t="s">
        <v>711</v>
      </c>
      <c r="F454" s="42">
        <v>320</v>
      </c>
      <c r="G454" s="52"/>
    </row>
    <row r="455" spans="1:7" ht="60">
      <c r="A455" s="35">
        <v>126</v>
      </c>
      <c r="B455" s="17">
        <v>198</v>
      </c>
      <c r="C455" s="33" t="s">
        <v>709</v>
      </c>
      <c r="D455" s="20" t="s">
        <v>712</v>
      </c>
      <c r="E455" s="20" t="s">
        <v>713</v>
      </c>
      <c r="F455" s="42">
        <v>416</v>
      </c>
      <c r="G455" s="52"/>
    </row>
    <row r="456" spans="1:7" ht="15">
      <c r="A456" s="35"/>
      <c r="B456" s="17"/>
      <c r="C456" s="33" t="s">
        <v>693</v>
      </c>
      <c r="D456" s="20" t="s">
        <v>1443</v>
      </c>
      <c r="E456" s="33"/>
      <c r="F456" s="42">
        <f>SUM(F447:F455)</f>
        <v>13287</v>
      </c>
      <c r="G456" s="52"/>
    </row>
    <row r="457" spans="1:7" ht="15">
      <c r="A457" s="35"/>
      <c r="B457" s="17"/>
      <c r="C457" s="33"/>
      <c r="D457" s="20"/>
      <c r="E457" s="33"/>
      <c r="F457" s="42"/>
      <c r="G457" s="52"/>
    </row>
    <row r="458" spans="1:7" ht="15">
      <c r="A458" s="35"/>
      <c r="B458" s="17"/>
      <c r="C458" s="112" t="s">
        <v>693</v>
      </c>
      <c r="D458" s="150" t="s">
        <v>188</v>
      </c>
      <c r="E458" s="33"/>
      <c r="F458" s="42"/>
      <c r="G458" s="52"/>
    </row>
    <row r="459" spans="1:7" ht="30">
      <c r="A459" s="35">
        <v>22</v>
      </c>
      <c r="B459" s="17">
        <v>93</v>
      </c>
      <c r="C459" s="33" t="s">
        <v>1813</v>
      </c>
      <c r="D459" s="20" t="s">
        <v>1814</v>
      </c>
      <c r="E459" s="33" t="s">
        <v>1815</v>
      </c>
      <c r="F459" s="42">
        <v>66</v>
      </c>
      <c r="G459" s="52"/>
    </row>
    <row r="460" spans="1:7" ht="15">
      <c r="A460" s="35"/>
      <c r="B460" s="17"/>
      <c r="C460" s="33"/>
      <c r="D460" s="117"/>
      <c r="E460" s="33"/>
      <c r="F460" s="42"/>
      <c r="G460" s="52"/>
    </row>
    <row r="461" spans="1:7" ht="27">
      <c r="A461" s="35"/>
      <c r="B461" s="17"/>
      <c r="C461" s="87" t="s">
        <v>693</v>
      </c>
      <c r="D461" s="114" t="s">
        <v>1817</v>
      </c>
      <c r="E461" s="33"/>
      <c r="F461" s="42"/>
      <c r="G461" s="52"/>
    </row>
    <row r="462" spans="1:7" ht="30">
      <c r="A462" s="35">
        <v>4</v>
      </c>
      <c r="B462" s="17">
        <v>38</v>
      </c>
      <c r="C462" s="10" t="s">
        <v>1825</v>
      </c>
      <c r="D462" s="79" t="s">
        <v>1826</v>
      </c>
      <c r="E462" s="33" t="s">
        <v>1827</v>
      </c>
      <c r="F462" s="42">
        <v>1440</v>
      </c>
      <c r="G462" s="52"/>
    </row>
    <row r="463" spans="1:7" ht="15">
      <c r="A463" s="35"/>
      <c r="B463" s="17"/>
      <c r="C463" s="87"/>
      <c r="D463" s="118"/>
      <c r="E463" s="33"/>
      <c r="F463" s="42"/>
      <c r="G463" s="52"/>
    </row>
    <row r="464" spans="1:7" ht="27.75">
      <c r="A464" s="53"/>
      <c r="B464" s="6"/>
      <c r="C464" s="102" t="s">
        <v>693</v>
      </c>
      <c r="D464" s="106" t="s">
        <v>1830</v>
      </c>
      <c r="E464" s="11"/>
      <c r="F464" s="41"/>
      <c r="G464" s="56"/>
    </row>
    <row r="465" spans="1:7" ht="45">
      <c r="A465" s="119">
        <v>3</v>
      </c>
      <c r="B465" s="18"/>
      <c r="C465" s="33" t="s">
        <v>1831</v>
      </c>
      <c r="D465" s="20" t="s">
        <v>1832</v>
      </c>
      <c r="E465" s="33" t="s">
        <v>1833</v>
      </c>
      <c r="F465" s="42">
        <v>6001</v>
      </c>
      <c r="G465" s="52"/>
    </row>
    <row r="466" spans="1:7" ht="45">
      <c r="A466" s="119">
        <v>4</v>
      </c>
      <c r="B466" s="18"/>
      <c r="C466" s="33" t="s">
        <v>1831</v>
      </c>
      <c r="D466" s="20" t="s">
        <v>1834</v>
      </c>
      <c r="E466" s="33" t="s">
        <v>1833</v>
      </c>
      <c r="F466" s="42">
        <v>3855</v>
      </c>
      <c r="G466" s="52"/>
    </row>
    <row r="467" spans="1:7" ht="15">
      <c r="A467" s="119"/>
      <c r="B467" s="18"/>
      <c r="C467" s="33" t="s">
        <v>693</v>
      </c>
      <c r="D467" s="20" t="s">
        <v>1443</v>
      </c>
      <c r="E467" s="33"/>
      <c r="F467" s="42">
        <f>SUM(F465:F466)</f>
        <v>9856</v>
      </c>
      <c r="G467" s="52"/>
    </row>
    <row r="468" spans="1:7" ht="18">
      <c r="A468" s="267" t="s">
        <v>1766</v>
      </c>
      <c r="B468" s="268"/>
      <c r="C468" s="268"/>
      <c r="D468" s="268"/>
      <c r="E468" s="268"/>
      <c r="F468" s="268"/>
      <c r="G468" s="268"/>
    </row>
    <row r="470" ht="14.25" thickBot="1"/>
    <row r="471" spans="1:7" ht="15.75" thickTop="1">
      <c r="A471" s="273" t="s">
        <v>1405</v>
      </c>
      <c r="B471" s="274"/>
      <c r="C471" s="233" t="s">
        <v>1406</v>
      </c>
      <c r="D471" s="253" t="s">
        <v>1407</v>
      </c>
      <c r="E471" s="233" t="s">
        <v>1408</v>
      </c>
      <c r="F471" s="233" t="s">
        <v>2</v>
      </c>
      <c r="G471" s="250" t="s">
        <v>2090</v>
      </c>
    </row>
    <row r="472" spans="1:7" ht="12.75">
      <c r="A472" s="269" t="s">
        <v>1409</v>
      </c>
      <c r="B472" s="272" t="s">
        <v>1410</v>
      </c>
      <c r="C472" s="234"/>
      <c r="D472" s="254"/>
      <c r="E472" s="234"/>
      <c r="F472" s="234"/>
      <c r="G472" s="251"/>
    </row>
    <row r="473" spans="1:7" ht="12.75">
      <c r="A473" s="270"/>
      <c r="B473" s="254"/>
      <c r="C473" s="234"/>
      <c r="D473" s="254"/>
      <c r="E473" s="234"/>
      <c r="F473" s="234"/>
      <c r="G473" s="251"/>
    </row>
    <row r="474" spans="1:7" ht="13.5" thickBot="1">
      <c r="A474" s="271"/>
      <c r="B474" s="255"/>
      <c r="C474" s="249"/>
      <c r="D474" s="255"/>
      <c r="E474" s="249"/>
      <c r="F474" s="249"/>
      <c r="G474" s="252"/>
    </row>
    <row r="475" spans="1:7" ht="55.5" thickTop="1">
      <c r="A475" s="54"/>
      <c r="B475" s="10"/>
      <c r="C475" s="87" t="s">
        <v>714</v>
      </c>
      <c r="D475" s="83" t="s">
        <v>185</v>
      </c>
      <c r="E475" s="31"/>
      <c r="F475" s="42"/>
      <c r="G475" s="52"/>
    </row>
    <row r="476" spans="1:7" ht="45">
      <c r="A476" s="36">
        <v>127</v>
      </c>
      <c r="B476" s="33">
        <v>201</v>
      </c>
      <c r="C476" s="33" t="s">
        <v>715</v>
      </c>
      <c r="D476" s="27" t="s">
        <v>716</v>
      </c>
      <c r="E476" s="27" t="s">
        <v>717</v>
      </c>
      <c r="F476" s="49">
        <v>651</v>
      </c>
      <c r="G476" s="52"/>
    </row>
    <row r="477" spans="1:7" ht="45">
      <c r="A477" s="36">
        <v>128</v>
      </c>
      <c r="B477" s="33">
        <v>202</v>
      </c>
      <c r="C477" s="33" t="s">
        <v>718</v>
      </c>
      <c r="D477" s="27" t="s">
        <v>719</v>
      </c>
      <c r="E477" s="27" t="s">
        <v>720</v>
      </c>
      <c r="F477" s="49">
        <v>120</v>
      </c>
      <c r="G477" s="52"/>
    </row>
    <row r="478" spans="1:7" ht="30">
      <c r="A478" s="36">
        <v>129</v>
      </c>
      <c r="B478" s="33">
        <v>203</v>
      </c>
      <c r="C478" s="33" t="s">
        <v>718</v>
      </c>
      <c r="D478" s="27" t="s">
        <v>721</v>
      </c>
      <c r="E478" s="27" t="s">
        <v>722</v>
      </c>
      <c r="F478" s="49" t="s">
        <v>1735</v>
      </c>
      <c r="G478" s="52"/>
    </row>
    <row r="479" spans="1:7" ht="45">
      <c r="A479" s="36">
        <v>130</v>
      </c>
      <c r="B479" s="33">
        <v>204</v>
      </c>
      <c r="C479" s="33" t="s">
        <v>718</v>
      </c>
      <c r="D479" s="27" t="s">
        <v>723</v>
      </c>
      <c r="E479" s="27" t="s">
        <v>720</v>
      </c>
      <c r="F479" s="49">
        <v>513</v>
      </c>
      <c r="G479" s="52"/>
    </row>
    <row r="480" spans="1:7" ht="30">
      <c r="A480" s="36">
        <v>131</v>
      </c>
      <c r="B480" s="33">
        <v>205</v>
      </c>
      <c r="C480" s="33" t="s">
        <v>724</v>
      </c>
      <c r="D480" s="27" t="s">
        <v>725</v>
      </c>
      <c r="E480" s="27" t="s">
        <v>726</v>
      </c>
      <c r="F480" s="47">
        <v>84</v>
      </c>
      <c r="G480" s="51"/>
    </row>
    <row r="481" spans="1:7" ht="15">
      <c r="A481" s="36"/>
      <c r="B481" s="33"/>
      <c r="C481" s="33" t="s">
        <v>714</v>
      </c>
      <c r="D481" s="27" t="s">
        <v>1443</v>
      </c>
      <c r="E481" s="27"/>
      <c r="F481" s="47">
        <f>SUM(F476:F480)</f>
        <v>1368</v>
      </c>
      <c r="G481" s="51"/>
    </row>
    <row r="482" spans="1:7" ht="15">
      <c r="A482" s="36"/>
      <c r="B482" s="33"/>
      <c r="C482" s="33"/>
      <c r="D482" s="27"/>
      <c r="E482" s="27"/>
      <c r="F482" s="47"/>
      <c r="G482" s="51"/>
    </row>
    <row r="483" spans="1:7" ht="27">
      <c r="A483" s="36"/>
      <c r="B483" s="33"/>
      <c r="C483" s="112" t="s">
        <v>714</v>
      </c>
      <c r="D483" s="114" t="s">
        <v>1817</v>
      </c>
      <c r="E483" s="27"/>
      <c r="F483" s="47"/>
      <c r="G483" s="51"/>
    </row>
    <row r="484" spans="1:7" ht="30">
      <c r="A484" s="36">
        <v>5</v>
      </c>
      <c r="B484" s="33">
        <v>39</v>
      </c>
      <c r="C484" s="33" t="s">
        <v>718</v>
      </c>
      <c r="D484" s="165" t="s">
        <v>1829</v>
      </c>
      <c r="E484" s="27" t="s">
        <v>1828</v>
      </c>
      <c r="F484" s="47">
        <v>200</v>
      </c>
      <c r="G484" s="51"/>
    </row>
    <row r="485" spans="1:7" ht="15">
      <c r="A485" s="36"/>
      <c r="B485" s="33"/>
      <c r="C485" s="33"/>
      <c r="D485" s="121"/>
      <c r="E485" s="27"/>
      <c r="F485" s="47"/>
      <c r="G485" s="51"/>
    </row>
    <row r="486" spans="1:7" ht="40.5">
      <c r="A486" s="36"/>
      <c r="B486" s="33"/>
      <c r="C486" s="112" t="s">
        <v>714</v>
      </c>
      <c r="D486" s="128" t="s">
        <v>243</v>
      </c>
      <c r="E486" s="27"/>
      <c r="F486" s="47"/>
      <c r="G486" s="51"/>
    </row>
    <row r="487" spans="1:7" ht="45">
      <c r="A487" s="36">
        <v>83</v>
      </c>
      <c r="B487" s="33" t="s">
        <v>444</v>
      </c>
      <c r="C487" s="33" t="s">
        <v>445</v>
      </c>
      <c r="D487" s="27" t="s">
        <v>446</v>
      </c>
      <c r="E487" s="27" t="s">
        <v>447</v>
      </c>
      <c r="F487" s="47">
        <v>180</v>
      </c>
      <c r="G487" s="51"/>
    </row>
    <row r="488" spans="1:7" ht="30">
      <c r="A488" s="36">
        <v>84</v>
      </c>
      <c r="B488" s="33" t="s">
        <v>448</v>
      </c>
      <c r="C488" s="33" t="s">
        <v>445</v>
      </c>
      <c r="D488" s="27" t="s">
        <v>449</v>
      </c>
      <c r="E488" s="27" t="s">
        <v>450</v>
      </c>
      <c r="F488" s="47">
        <v>212</v>
      </c>
      <c r="G488" s="51"/>
    </row>
    <row r="489" spans="1:7" ht="60">
      <c r="A489" s="36">
        <v>85</v>
      </c>
      <c r="B489" s="33" t="s">
        <v>451</v>
      </c>
      <c r="C489" s="33" t="s">
        <v>445</v>
      </c>
      <c r="D489" s="27" t="s">
        <v>452</v>
      </c>
      <c r="E489" s="27" t="s">
        <v>453</v>
      </c>
      <c r="F489" s="47">
        <v>273</v>
      </c>
      <c r="G489" s="51"/>
    </row>
    <row r="490" spans="1:7" ht="45">
      <c r="A490" s="36">
        <v>86</v>
      </c>
      <c r="B490" s="33" t="s">
        <v>454</v>
      </c>
      <c r="C490" s="33" t="s">
        <v>445</v>
      </c>
      <c r="D490" s="27" t="s">
        <v>455</v>
      </c>
      <c r="E490" s="27" t="s">
        <v>456</v>
      </c>
      <c r="F490" s="47">
        <v>199</v>
      </c>
      <c r="G490" s="51"/>
    </row>
    <row r="491" spans="1:7" ht="30">
      <c r="A491" s="36">
        <v>87</v>
      </c>
      <c r="B491" s="33" t="s">
        <v>457</v>
      </c>
      <c r="C491" s="33" t="s">
        <v>445</v>
      </c>
      <c r="D491" s="27" t="s">
        <v>458</v>
      </c>
      <c r="E491" s="27" t="s">
        <v>459</v>
      </c>
      <c r="F491" s="47">
        <v>272</v>
      </c>
      <c r="G491" s="51"/>
    </row>
    <row r="492" spans="1:7" ht="15">
      <c r="A492" s="36"/>
      <c r="B492" s="7"/>
      <c r="C492" s="7" t="s">
        <v>714</v>
      </c>
      <c r="D492" s="7" t="s">
        <v>1443</v>
      </c>
      <c r="E492" s="7"/>
      <c r="F492" s="47">
        <f>SUM(F487:F491)</f>
        <v>1136</v>
      </c>
      <c r="G492" s="51"/>
    </row>
    <row r="493" spans="1:7" ht="18">
      <c r="A493" s="267" t="s">
        <v>1767</v>
      </c>
      <c r="B493" s="268"/>
      <c r="C493" s="268"/>
      <c r="D493" s="268"/>
      <c r="E493" s="268"/>
      <c r="F493" s="268"/>
      <c r="G493" s="268"/>
    </row>
    <row r="495" ht="14.25" thickBot="1"/>
    <row r="496" spans="1:7" ht="15.75" thickTop="1">
      <c r="A496" s="273" t="s">
        <v>1405</v>
      </c>
      <c r="B496" s="274"/>
      <c r="C496" s="233" t="s">
        <v>1406</v>
      </c>
      <c r="D496" s="253" t="s">
        <v>1407</v>
      </c>
      <c r="E496" s="233" t="s">
        <v>1408</v>
      </c>
      <c r="F496" s="233" t="s">
        <v>2</v>
      </c>
      <c r="G496" s="250" t="s">
        <v>2090</v>
      </c>
    </row>
    <row r="497" spans="1:7" ht="12.75">
      <c r="A497" s="269" t="s">
        <v>1409</v>
      </c>
      <c r="B497" s="272" t="s">
        <v>1410</v>
      </c>
      <c r="C497" s="234"/>
      <c r="D497" s="254"/>
      <c r="E497" s="234"/>
      <c r="F497" s="234"/>
      <c r="G497" s="251"/>
    </row>
    <row r="498" spans="1:7" ht="12.75">
      <c r="A498" s="270"/>
      <c r="B498" s="254"/>
      <c r="C498" s="234"/>
      <c r="D498" s="254"/>
      <c r="E498" s="234"/>
      <c r="F498" s="234"/>
      <c r="G498" s="251"/>
    </row>
    <row r="499" spans="1:7" ht="13.5" thickBot="1">
      <c r="A499" s="271"/>
      <c r="B499" s="255"/>
      <c r="C499" s="249"/>
      <c r="D499" s="255"/>
      <c r="E499" s="249"/>
      <c r="F499" s="249"/>
      <c r="G499" s="252"/>
    </row>
    <row r="500" spans="1:7" ht="55.5" thickTop="1">
      <c r="A500" s="54"/>
      <c r="B500" s="10"/>
      <c r="C500" s="87" t="s">
        <v>727</v>
      </c>
      <c r="D500" s="83" t="s">
        <v>185</v>
      </c>
      <c r="E500" s="31"/>
      <c r="F500" s="42"/>
      <c r="G500" s="52"/>
    </row>
    <row r="501" spans="1:7" ht="30">
      <c r="A501" s="258">
        <v>132</v>
      </c>
      <c r="B501" s="261">
        <v>207</v>
      </c>
      <c r="C501" s="264" t="s">
        <v>728</v>
      </c>
      <c r="D501" s="79" t="s">
        <v>729</v>
      </c>
      <c r="E501" s="256"/>
      <c r="F501" s="238">
        <v>378</v>
      </c>
      <c r="G501" s="241"/>
    </row>
    <row r="502" spans="1:7" ht="30">
      <c r="A502" s="259"/>
      <c r="B502" s="262"/>
      <c r="C502" s="265"/>
      <c r="D502" s="38" t="s">
        <v>730</v>
      </c>
      <c r="E502" s="256"/>
      <c r="F502" s="239"/>
      <c r="G502" s="242"/>
    </row>
    <row r="503" spans="1:7" ht="15">
      <c r="A503" s="260"/>
      <c r="B503" s="263"/>
      <c r="C503" s="266"/>
      <c r="D503" s="11" t="s">
        <v>1621</v>
      </c>
      <c r="E503" s="257"/>
      <c r="F503" s="240"/>
      <c r="G503" s="243"/>
    </row>
    <row r="504" spans="1:7" ht="15">
      <c r="A504" s="53">
        <v>133</v>
      </c>
      <c r="B504" s="6">
        <v>208</v>
      </c>
      <c r="C504" s="5" t="s">
        <v>1622</v>
      </c>
      <c r="D504" s="5" t="s">
        <v>1623</v>
      </c>
      <c r="E504" s="11"/>
      <c r="F504" s="41">
        <v>1700</v>
      </c>
      <c r="G504" s="56"/>
    </row>
    <row r="505" spans="1:7" ht="15">
      <c r="A505" s="53"/>
      <c r="B505" s="12"/>
      <c r="C505" s="4" t="s">
        <v>727</v>
      </c>
      <c r="D505" s="5" t="s">
        <v>1443</v>
      </c>
      <c r="E505" s="11"/>
      <c r="F505" s="41">
        <f>SUM(F501:F504)</f>
        <v>2078</v>
      </c>
      <c r="G505" s="56"/>
    </row>
    <row r="506" spans="1:7" ht="15">
      <c r="A506" s="53"/>
      <c r="B506" s="12"/>
      <c r="C506" s="4"/>
      <c r="D506" s="5"/>
      <c r="E506" s="11"/>
      <c r="F506" s="41"/>
      <c r="G506" s="56"/>
    </row>
    <row r="507" spans="1:7" ht="15">
      <c r="A507" s="53"/>
      <c r="B507" s="12"/>
      <c r="C507" s="113" t="s">
        <v>727</v>
      </c>
      <c r="D507" s="86" t="s">
        <v>188</v>
      </c>
      <c r="E507" s="11"/>
      <c r="F507" s="41"/>
      <c r="G507" s="56"/>
    </row>
    <row r="508" spans="1:7" ht="15">
      <c r="A508" s="53">
        <v>23</v>
      </c>
      <c r="B508" s="12">
        <v>9</v>
      </c>
      <c r="C508" s="4" t="s">
        <v>728</v>
      </c>
      <c r="D508" s="5" t="s">
        <v>1816</v>
      </c>
      <c r="E508" s="11"/>
      <c r="F508" s="41">
        <v>1850</v>
      </c>
      <c r="G508" s="56"/>
    </row>
    <row r="509" spans="1:7" ht="15">
      <c r="A509" s="53">
        <v>24</v>
      </c>
      <c r="B509" s="12">
        <v>97</v>
      </c>
      <c r="C509" s="4" t="s">
        <v>728</v>
      </c>
      <c r="D509" s="5" t="s">
        <v>6</v>
      </c>
      <c r="E509" s="11"/>
      <c r="F509" s="41">
        <v>830</v>
      </c>
      <c r="G509" s="56"/>
    </row>
    <row r="510" spans="1:7" ht="15">
      <c r="A510" s="53"/>
      <c r="B510" s="12"/>
      <c r="C510" s="4" t="s">
        <v>727</v>
      </c>
      <c r="D510" s="5" t="s">
        <v>1443</v>
      </c>
      <c r="E510" s="11"/>
      <c r="F510" s="41">
        <f>SUM(F508:F509)</f>
        <v>2680</v>
      </c>
      <c r="G510" s="56"/>
    </row>
    <row r="511" spans="1:7" ht="18">
      <c r="A511" s="267" t="s">
        <v>1768</v>
      </c>
      <c r="B511" s="268"/>
      <c r="C511" s="268"/>
      <c r="D511" s="268"/>
      <c r="E511" s="268"/>
      <c r="F511" s="268"/>
      <c r="G511" s="268"/>
    </row>
    <row r="513" ht="14.25" thickBot="1"/>
    <row r="514" spans="1:7" ht="15.75" thickTop="1">
      <c r="A514" s="273" t="s">
        <v>1405</v>
      </c>
      <c r="B514" s="274"/>
      <c r="C514" s="233" t="s">
        <v>1406</v>
      </c>
      <c r="D514" s="253" t="s">
        <v>1407</v>
      </c>
      <c r="E514" s="233" t="s">
        <v>1408</v>
      </c>
      <c r="F514" s="233" t="s">
        <v>2</v>
      </c>
      <c r="G514" s="250" t="s">
        <v>2090</v>
      </c>
    </row>
    <row r="515" spans="1:7" ht="12.75">
      <c r="A515" s="269" t="s">
        <v>1409</v>
      </c>
      <c r="B515" s="272" t="s">
        <v>1410</v>
      </c>
      <c r="C515" s="234"/>
      <c r="D515" s="254"/>
      <c r="E515" s="234"/>
      <c r="F515" s="234"/>
      <c r="G515" s="251"/>
    </row>
    <row r="516" spans="1:7" ht="12.75">
      <c r="A516" s="270"/>
      <c r="B516" s="254"/>
      <c r="C516" s="234"/>
      <c r="D516" s="254"/>
      <c r="E516" s="234"/>
      <c r="F516" s="234"/>
      <c r="G516" s="251"/>
    </row>
    <row r="517" spans="1:7" ht="13.5" thickBot="1">
      <c r="A517" s="271"/>
      <c r="B517" s="255"/>
      <c r="C517" s="249"/>
      <c r="D517" s="255"/>
      <c r="E517" s="249"/>
      <c r="F517" s="249"/>
      <c r="G517" s="252"/>
    </row>
    <row r="518" spans="1:7" ht="55.5" thickTop="1">
      <c r="A518" s="54"/>
      <c r="B518" s="10"/>
      <c r="C518" s="87" t="s">
        <v>1624</v>
      </c>
      <c r="D518" s="83" t="s">
        <v>185</v>
      </c>
      <c r="E518" s="31"/>
      <c r="F518" s="42"/>
      <c r="G518" s="52"/>
    </row>
    <row r="519" spans="1:7" ht="30">
      <c r="A519" s="54">
        <v>134</v>
      </c>
      <c r="B519" s="10">
        <v>209</v>
      </c>
      <c r="C519" s="31" t="s">
        <v>1625</v>
      </c>
      <c r="D519" s="31" t="s">
        <v>1626</v>
      </c>
      <c r="E519" s="31"/>
      <c r="F519" s="42">
        <v>2920</v>
      </c>
      <c r="G519" s="52"/>
    </row>
    <row r="520" spans="1:7" ht="18">
      <c r="A520" s="267" t="s">
        <v>1769</v>
      </c>
      <c r="B520" s="268"/>
      <c r="C520" s="268"/>
      <c r="D520" s="268"/>
      <c r="E520" s="268"/>
      <c r="F520" s="268"/>
      <c r="G520" s="268"/>
    </row>
    <row r="522" ht="14.25" thickBot="1"/>
    <row r="523" spans="1:7" ht="15.75" thickTop="1">
      <c r="A523" s="273" t="s">
        <v>1405</v>
      </c>
      <c r="B523" s="274"/>
      <c r="C523" s="233" t="s">
        <v>1406</v>
      </c>
      <c r="D523" s="253" t="s">
        <v>1407</v>
      </c>
      <c r="E523" s="233" t="s">
        <v>1408</v>
      </c>
      <c r="F523" s="233" t="s">
        <v>2</v>
      </c>
      <c r="G523" s="250" t="s">
        <v>1</v>
      </c>
    </row>
    <row r="524" spans="1:7" ht="12.75">
      <c r="A524" s="269" t="s">
        <v>1409</v>
      </c>
      <c r="B524" s="272" t="s">
        <v>1410</v>
      </c>
      <c r="C524" s="234"/>
      <c r="D524" s="254"/>
      <c r="E524" s="234"/>
      <c r="F524" s="234"/>
      <c r="G524" s="251"/>
    </row>
    <row r="525" spans="1:7" ht="12.75">
      <c r="A525" s="270"/>
      <c r="B525" s="254"/>
      <c r="C525" s="234"/>
      <c r="D525" s="254"/>
      <c r="E525" s="234"/>
      <c r="F525" s="234"/>
      <c r="G525" s="251"/>
    </row>
    <row r="526" spans="1:7" ht="13.5" thickBot="1">
      <c r="A526" s="271"/>
      <c r="B526" s="255"/>
      <c r="C526" s="249"/>
      <c r="D526" s="255"/>
      <c r="E526" s="249"/>
      <c r="F526" s="249"/>
      <c r="G526" s="252"/>
    </row>
    <row r="527" spans="1:7" ht="54.75" thickTop="1">
      <c r="A527" s="88"/>
      <c r="B527" s="89"/>
      <c r="C527" s="91" t="s">
        <v>186</v>
      </c>
      <c r="D527" s="83" t="s">
        <v>185</v>
      </c>
      <c r="E527" s="90"/>
      <c r="F527" s="90"/>
      <c r="G527" s="215"/>
    </row>
    <row r="528" spans="1:7" ht="45">
      <c r="A528" s="136">
        <v>135</v>
      </c>
      <c r="B528" s="74"/>
      <c r="C528" s="137" t="s">
        <v>1627</v>
      </c>
      <c r="D528" s="79" t="s">
        <v>1628</v>
      </c>
      <c r="E528" s="79" t="s">
        <v>1629</v>
      </c>
      <c r="F528" s="216" t="s">
        <v>1735</v>
      </c>
      <c r="G528" s="138"/>
    </row>
    <row r="529" spans="1:7" ht="15">
      <c r="A529" s="72"/>
      <c r="B529" s="10"/>
      <c r="C529" s="32"/>
      <c r="D529" s="31"/>
      <c r="E529" s="31"/>
      <c r="F529" s="135"/>
      <c r="G529" s="138"/>
    </row>
    <row r="530" spans="1:7" ht="41.25">
      <c r="A530" s="120"/>
      <c r="B530" s="10"/>
      <c r="C530" s="130" t="s">
        <v>186</v>
      </c>
      <c r="D530" s="219" t="s">
        <v>243</v>
      </c>
      <c r="E530" s="31"/>
      <c r="G530" s="138"/>
    </row>
    <row r="531" spans="1:7" ht="30">
      <c r="A531" s="72">
        <v>88</v>
      </c>
      <c r="B531" s="10"/>
      <c r="C531" s="32" t="s">
        <v>1770</v>
      </c>
      <c r="D531" s="31" t="s">
        <v>1772</v>
      </c>
      <c r="E531" s="31" t="s">
        <v>1771</v>
      </c>
      <c r="F531" s="139">
        <v>180</v>
      </c>
      <c r="G531" s="138"/>
    </row>
  </sheetData>
  <mergeCells count="181">
    <mergeCell ref="A208:G208"/>
    <mergeCell ref="A211:B211"/>
    <mergeCell ref="C211:C214"/>
    <mergeCell ref="D211:D214"/>
    <mergeCell ref="E211:E214"/>
    <mergeCell ref="F211:F214"/>
    <mergeCell ref="G211:G214"/>
    <mergeCell ref="A212:A214"/>
    <mergeCell ref="B212:B214"/>
    <mergeCell ref="A199:G199"/>
    <mergeCell ref="A202:B202"/>
    <mergeCell ref="C202:C205"/>
    <mergeCell ref="D202:D205"/>
    <mergeCell ref="E202:E205"/>
    <mergeCell ref="F202:F205"/>
    <mergeCell ref="G202:G205"/>
    <mergeCell ref="A203:A205"/>
    <mergeCell ref="B203:B205"/>
    <mergeCell ref="A1:G1"/>
    <mergeCell ref="G183:G186"/>
    <mergeCell ref="A184:A186"/>
    <mergeCell ref="B184:B186"/>
    <mergeCell ref="A183:B183"/>
    <mergeCell ref="C183:C186"/>
    <mergeCell ref="D183:D186"/>
    <mergeCell ref="E183:E186"/>
    <mergeCell ref="G4:G7"/>
    <mergeCell ref="F4:F7"/>
    <mergeCell ref="A4:B4"/>
    <mergeCell ref="C4:C7"/>
    <mergeCell ref="D4:D7"/>
    <mergeCell ref="E4:E7"/>
    <mergeCell ref="A230:G230"/>
    <mergeCell ref="A180:G180"/>
    <mergeCell ref="G265:G268"/>
    <mergeCell ref="B266:B268"/>
    <mergeCell ref="A265:B265"/>
    <mergeCell ref="C265:C268"/>
    <mergeCell ref="D265:D268"/>
    <mergeCell ref="E265:E268"/>
    <mergeCell ref="F183:F186"/>
    <mergeCell ref="F265:F268"/>
    <mergeCell ref="A52:G52"/>
    <mergeCell ref="G55:G58"/>
    <mergeCell ref="E55:E58"/>
    <mergeCell ref="A5:A7"/>
    <mergeCell ref="B5:B7"/>
    <mergeCell ref="D55:D58"/>
    <mergeCell ref="C55:C58"/>
    <mergeCell ref="A55:B55"/>
    <mergeCell ref="F55:F58"/>
    <mergeCell ref="B56:B58"/>
    <mergeCell ref="A56:A58"/>
    <mergeCell ref="A262:G262"/>
    <mergeCell ref="F233:F236"/>
    <mergeCell ref="G233:G236"/>
    <mergeCell ref="A234:A236"/>
    <mergeCell ref="B234:B236"/>
    <mergeCell ref="A233:B233"/>
    <mergeCell ref="C233:C236"/>
    <mergeCell ref="D233:D236"/>
    <mergeCell ref="E233:E236"/>
    <mergeCell ref="A266:A268"/>
    <mergeCell ref="A297:G297"/>
    <mergeCell ref="A288:B288"/>
    <mergeCell ref="F288:F291"/>
    <mergeCell ref="G288:G291"/>
    <mergeCell ref="A285:G285"/>
    <mergeCell ref="C288:C291"/>
    <mergeCell ref="D288:D291"/>
    <mergeCell ref="E288:E291"/>
    <mergeCell ref="A289:A291"/>
    <mergeCell ref="B289:B291"/>
    <mergeCell ref="A336:G336"/>
    <mergeCell ref="B301:B303"/>
    <mergeCell ref="A300:B300"/>
    <mergeCell ref="C300:C303"/>
    <mergeCell ref="D300:D303"/>
    <mergeCell ref="E300:E303"/>
    <mergeCell ref="F300:F303"/>
    <mergeCell ref="G300:G303"/>
    <mergeCell ref="A301:A303"/>
    <mergeCell ref="A357:G357"/>
    <mergeCell ref="F339:F342"/>
    <mergeCell ref="G339:G342"/>
    <mergeCell ref="A340:A342"/>
    <mergeCell ref="B340:B342"/>
    <mergeCell ref="A339:B339"/>
    <mergeCell ref="C339:C342"/>
    <mergeCell ref="D339:D342"/>
    <mergeCell ref="E339:E342"/>
    <mergeCell ref="A378:G378"/>
    <mergeCell ref="F360:F363"/>
    <mergeCell ref="G360:G363"/>
    <mergeCell ref="A361:A363"/>
    <mergeCell ref="B361:B363"/>
    <mergeCell ref="A360:B360"/>
    <mergeCell ref="C360:C363"/>
    <mergeCell ref="D360:D363"/>
    <mergeCell ref="E360:E363"/>
    <mergeCell ref="A394:G394"/>
    <mergeCell ref="F381:F384"/>
    <mergeCell ref="G381:G384"/>
    <mergeCell ref="A382:A384"/>
    <mergeCell ref="B382:B384"/>
    <mergeCell ref="A381:B381"/>
    <mergeCell ref="C381:C384"/>
    <mergeCell ref="D381:D384"/>
    <mergeCell ref="E381:E384"/>
    <mergeCell ref="A417:G417"/>
    <mergeCell ref="F397:F400"/>
    <mergeCell ref="G397:G400"/>
    <mergeCell ref="A398:A400"/>
    <mergeCell ref="B398:B400"/>
    <mergeCell ref="A397:B397"/>
    <mergeCell ref="C397:C400"/>
    <mergeCell ref="D397:D400"/>
    <mergeCell ref="E397:E400"/>
    <mergeCell ref="A439:G439"/>
    <mergeCell ref="F420:F423"/>
    <mergeCell ref="G420:G423"/>
    <mergeCell ref="A421:A423"/>
    <mergeCell ref="B421:B423"/>
    <mergeCell ref="A420:B420"/>
    <mergeCell ref="C420:C423"/>
    <mergeCell ref="D420:D423"/>
    <mergeCell ref="E420:E423"/>
    <mergeCell ref="A468:G468"/>
    <mergeCell ref="F442:F445"/>
    <mergeCell ref="G442:G445"/>
    <mergeCell ref="A443:A445"/>
    <mergeCell ref="B443:B445"/>
    <mergeCell ref="A442:B442"/>
    <mergeCell ref="C442:C445"/>
    <mergeCell ref="D442:D445"/>
    <mergeCell ref="E442:E445"/>
    <mergeCell ref="A449:A450"/>
    <mergeCell ref="A493:G493"/>
    <mergeCell ref="F471:F474"/>
    <mergeCell ref="G471:G474"/>
    <mergeCell ref="A472:A474"/>
    <mergeCell ref="B472:B474"/>
    <mergeCell ref="A471:B471"/>
    <mergeCell ref="C471:C474"/>
    <mergeCell ref="D471:D474"/>
    <mergeCell ref="E471:E474"/>
    <mergeCell ref="A497:A499"/>
    <mergeCell ref="B497:B499"/>
    <mergeCell ref="A496:B496"/>
    <mergeCell ref="C496:C499"/>
    <mergeCell ref="C514:C517"/>
    <mergeCell ref="D514:D517"/>
    <mergeCell ref="E514:E517"/>
    <mergeCell ref="A511:G511"/>
    <mergeCell ref="G523:G526"/>
    <mergeCell ref="A524:A526"/>
    <mergeCell ref="B524:B526"/>
    <mergeCell ref="A523:B523"/>
    <mergeCell ref="C523:C526"/>
    <mergeCell ref="D523:D526"/>
    <mergeCell ref="E523:E526"/>
    <mergeCell ref="A501:A503"/>
    <mergeCell ref="B501:B503"/>
    <mergeCell ref="C501:C503"/>
    <mergeCell ref="F523:F526"/>
    <mergeCell ref="A520:G520"/>
    <mergeCell ref="F514:F517"/>
    <mergeCell ref="G514:G517"/>
    <mergeCell ref="A515:A517"/>
    <mergeCell ref="B515:B517"/>
    <mergeCell ref="A514:B514"/>
    <mergeCell ref="F501:F503"/>
    <mergeCell ref="G501:G503"/>
    <mergeCell ref="B449:B450"/>
    <mergeCell ref="C449:C450"/>
    <mergeCell ref="E449:E450"/>
    <mergeCell ref="F496:F499"/>
    <mergeCell ref="G496:G499"/>
    <mergeCell ref="D496:D499"/>
    <mergeCell ref="E496:E499"/>
    <mergeCell ref="E501:E50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  <rowBreaks count="18" manualBreakCount="18">
    <brk id="51" max="255" man="1"/>
    <brk id="179" max="255" man="1"/>
    <brk id="198" max="255" man="1"/>
    <brk id="207" max="255" man="1"/>
    <brk id="229" max="255" man="1"/>
    <brk id="261" max="255" man="1"/>
    <brk id="284" max="255" man="1"/>
    <brk id="296" max="255" man="1"/>
    <brk id="335" max="255" man="1"/>
    <brk id="356" max="255" man="1"/>
    <brk id="377" max="255" man="1"/>
    <brk id="393" max="255" man="1"/>
    <brk id="416" max="255" man="1"/>
    <brk id="438" max="255" man="1"/>
    <brk id="467" max="255" man="1"/>
    <brk id="492" max="255" man="1"/>
    <brk id="510" max="255" man="1"/>
    <brk id="5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0"/>
  <sheetViews>
    <sheetView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75390625" style="203" customWidth="1"/>
    <col min="2" max="2" width="6.75390625" style="0" hidden="1" customWidth="1"/>
    <col min="3" max="3" width="7.25390625" style="165" customWidth="1"/>
    <col min="4" max="4" width="32.75390625" style="2" customWidth="1"/>
    <col min="5" max="5" width="11.75390625" style="2" customWidth="1"/>
    <col min="6" max="6" width="10.375" style="155" customWidth="1"/>
    <col min="7" max="7" width="16.625" style="0" customWidth="1"/>
  </cols>
  <sheetData>
    <row r="1" spans="1:7" s="145" customFormat="1" ht="18">
      <c r="A1" s="284" t="s">
        <v>1396</v>
      </c>
      <c r="B1" s="284"/>
      <c r="C1" s="284"/>
      <c r="D1" s="284"/>
      <c r="E1" s="284"/>
      <c r="F1" s="284"/>
      <c r="G1" s="284"/>
    </row>
    <row r="2" spans="2:6" ht="15">
      <c r="B2" s="1"/>
      <c r="F2" s="80"/>
    </row>
    <row r="3" spans="2:7" ht="15.75" thickBot="1">
      <c r="B3" s="1"/>
      <c r="F3" s="80"/>
      <c r="G3" s="50"/>
    </row>
    <row r="4" spans="1:7" ht="15.75" customHeight="1" thickTop="1">
      <c r="A4" s="278" t="s">
        <v>1405</v>
      </c>
      <c r="B4" s="279"/>
      <c r="C4" s="233" t="s">
        <v>1406</v>
      </c>
      <c r="D4" s="233" t="s">
        <v>1407</v>
      </c>
      <c r="E4" s="233" t="s">
        <v>1408</v>
      </c>
      <c r="F4" s="233" t="s">
        <v>0</v>
      </c>
      <c r="G4" s="250" t="s">
        <v>2090</v>
      </c>
    </row>
    <row r="5" spans="1:7" ht="12.75" customHeight="1">
      <c r="A5" s="280"/>
      <c r="B5" s="281"/>
      <c r="C5" s="234"/>
      <c r="D5" s="234"/>
      <c r="E5" s="234"/>
      <c r="F5" s="234"/>
      <c r="G5" s="251"/>
    </row>
    <row r="6" spans="1:7" ht="12.75" customHeight="1">
      <c r="A6" s="280"/>
      <c r="B6" s="281"/>
      <c r="C6" s="234"/>
      <c r="D6" s="234"/>
      <c r="E6" s="234"/>
      <c r="F6" s="234"/>
      <c r="G6" s="251"/>
    </row>
    <row r="7" spans="1:7" ht="13.5" customHeight="1" thickBot="1">
      <c r="A7" s="282"/>
      <c r="B7" s="283"/>
      <c r="C7" s="249"/>
      <c r="D7" s="249"/>
      <c r="E7" s="249"/>
      <c r="F7" s="249"/>
      <c r="G7" s="252"/>
    </row>
    <row r="8" spans="1:7" ht="55.5" thickTop="1">
      <c r="A8" s="153"/>
      <c r="B8" s="156" t="s">
        <v>1411</v>
      </c>
      <c r="C8" s="83" t="s">
        <v>1411</v>
      </c>
      <c r="D8" s="83" t="s">
        <v>185</v>
      </c>
      <c r="E8" s="143"/>
      <c r="F8" s="143"/>
      <c r="G8" s="140"/>
    </row>
    <row r="9" spans="1:7" ht="30">
      <c r="A9" s="54">
        <v>1</v>
      </c>
      <c r="B9" s="7" t="s">
        <v>460</v>
      </c>
      <c r="C9" s="31" t="s">
        <v>460</v>
      </c>
      <c r="D9" s="31" t="s">
        <v>461</v>
      </c>
      <c r="E9" s="31" t="s">
        <v>2091</v>
      </c>
      <c r="F9" s="49">
        <v>258</v>
      </c>
      <c r="G9" s="141"/>
    </row>
    <row r="10" spans="1:7" ht="45">
      <c r="A10" s="54">
        <v>2</v>
      </c>
      <c r="B10" s="7" t="s">
        <v>1416</v>
      </c>
      <c r="C10" s="31" t="s">
        <v>1416</v>
      </c>
      <c r="D10" s="31" t="s">
        <v>462</v>
      </c>
      <c r="E10" s="31" t="s">
        <v>2092</v>
      </c>
      <c r="F10" s="49" t="s">
        <v>1735</v>
      </c>
      <c r="G10" s="141"/>
    </row>
    <row r="11" spans="1:7" ht="30">
      <c r="A11" s="54">
        <v>3</v>
      </c>
      <c r="B11" s="7" t="s">
        <v>1412</v>
      </c>
      <c r="C11" s="31" t="s">
        <v>1412</v>
      </c>
      <c r="D11" s="31" t="s">
        <v>463</v>
      </c>
      <c r="E11" s="31" t="s">
        <v>1398</v>
      </c>
      <c r="F11" s="49">
        <v>876</v>
      </c>
      <c r="G11" s="141"/>
    </row>
    <row r="12" spans="1:7" ht="30">
      <c r="A12" s="54">
        <v>4</v>
      </c>
      <c r="B12" s="7" t="s">
        <v>1412</v>
      </c>
      <c r="C12" s="31" t="s">
        <v>1412</v>
      </c>
      <c r="D12" s="31" t="s">
        <v>464</v>
      </c>
      <c r="E12" s="31" t="s">
        <v>2093</v>
      </c>
      <c r="F12" s="49" t="s">
        <v>1735</v>
      </c>
      <c r="G12" s="141"/>
    </row>
    <row r="13" spans="1:7" ht="30">
      <c r="A13" s="54">
        <v>5</v>
      </c>
      <c r="B13" s="7" t="s">
        <v>1412</v>
      </c>
      <c r="C13" s="31" t="s">
        <v>1412</v>
      </c>
      <c r="D13" s="31" t="s">
        <v>465</v>
      </c>
      <c r="E13" s="31" t="s">
        <v>466</v>
      </c>
      <c r="F13" s="49" t="s">
        <v>1735</v>
      </c>
      <c r="G13" s="141"/>
    </row>
    <row r="14" spans="1:7" ht="30">
      <c r="A14" s="54">
        <v>6</v>
      </c>
      <c r="B14" s="7" t="s">
        <v>1412</v>
      </c>
      <c r="C14" s="31" t="s">
        <v>1412</v>
      </c>
      <c r="D14" s="31" t="s">
        <v>467</v>
      </c>
      <c r="E14" s="31" t="s">
        <v>468</v>
      </c>
      <c r="F14" s="49">
        <v>630</v>
      </c>
      <c r="G14" s="141"/>
    </row>
    <row r="15" spans="1:7" ht="15">
      <c r="A15" s="54">
        <v>7</v>
      </c>
      <c r="B15" s="7" t="s">
        <v>469</v>
      </c>
      <c r="C15" s="31" t="s">
        <v>469</v>
      </c>
      <c r="D15" s="31" t="s">
        <v>470</v>
      </c>
      <c r="E15" s="31" t="s">
        <v>471</v>
      </c>
      <c r="F15" s="49" t="s">
        <v>1735</v>
      </c>
      <c r="G15" s="141"/>
    </row>
    <row r="16" spans="1:7" ht="30">
      <c r="A16" s="54">
        <v>8</v>
      </c>
      <c r="B16" s="7" t="s">
        <v>472</v>
      </c>
      <c r="C16" s="31" t="s">
        <v>472</v>
      </c>
      <c r="D16" s="31" t="s">
        <v>1542</v>
      </c>
      <c r="E16" s="31" t="s">
        <v>1399</v>
      </c>
      <c r="F16" s="49">
        <v>342</v>
      </c>
      <c r="G16" s="141"/>
    </row>
    <row r="17" spans="1:7" ht="30">
      <c r="A17" s="54">
        <v>9</v>
      </c>
      <c r="B17" s="7" t="s">
        <v>1427</v>
      </c>
      <c r="C17" s="31" t="s">
        <v>1427</v>
      </c>
      <c r="D17" s="31" t="s">
        <v>473</v>
      </c>
      <c r="E17" s="31" t="s">
        <v>474</v>
      </c>
      <c r="F17" s="49">
        <v>38</v>
      </c>
      <c r="G17" s="141"/>
    </row>
    <row r="18" spans="1:7" ht="30">
      <c r="A18" s="54">
        <v>10</v>
      </c>
      <c r="B18" s="7" t="s">
        <v>475</v>
      </c>
      <c r="C18" s="31" t="s">
        <v>475</v>
      </c>
      <c r="D18" s="31" t="s">
        <v>476</v>
      </c>
      <c r="E18" s="31" t="s">
        <v>1400</v>
      </c>
      <c r="F18" s="49" t="s">
        <v>1735</v>
      </c>
      <c r="G18" s="141"/>
    </row>
    <row r="19" spans="1:7" ht="30">
      <c r="A19" s="54">
        <v>11</v>
      </c>
      <c r="B19" s="7" t="s">
        <v>475</v>
      </c>
      <c r="C19" s="31" t="s">
        <v>475</v>
      </c>
      <c r="D19" s="31" t="s">
        <v>477</v>
      </c>
      <c r="E19" s="31" t="s">
        <v>1401</v>
      </c>
      <c r="F19" s="49">
        <v>280</v>
      </c>
      <c r="G19" s="141"/>
    </row>
    <row r="20" spans="1:7" ht="45">
      <c r="A20" s="54">
        <v>12</v>
      </c>
      <c r="B20" s="7" t="s">
        <v>478</v>
      </c>
      <c r="C20" s="31" t="s">
        <v>478</v>
      </c>
      <c r="D20" s="31" t="s">
        <v>479</v>
      </c>
      <c r="E20" s="31" t="s">
        <v>480</v>
      </c>
      <c r="F20" s="49">
        <v>82</v>
      </c>
      <c r="G20" s="141"/>
    </row>
    <row r="21" spans="1:7" ht="30">
      <c r="A21" s="54">
        <v>13</v>
      </c>
      <c r="B21" s="7" t="s">
        <v>478</v>
      </c>
      <c r="C21" s="31" t="s">
        <v>478</v>
      </c>
      <c r="D21" s="31" t="s">
        <v>481</v>
      </c>
      <c r="E21" s="31" t="s">
        <v>482</v>
      </c>
      <c r="F21" s="49">
        <v>239</v>
      </c>
      <c r="G21" s="141"/>
    </row>
    <row r="22" spans="1:7" ht="30">
      <c r="A22" s="54">
        <v>14</v>
      </c>
      <c r="B22" s="7" t="s">
        <v>478</v>
      </c>
      <c r="C22" s="31" t="s">
        <v>478</v>
      </c>
      <c r="D22" s="31" t="s">
        <v>483</v>
      </c>
      <c r="E22" s="31" t="s">
        <v>1402</v>
      </c>
      <c r="F22" s="49">
        <v>450</v>
      </c>
      <c r="G22" s="141"/>
    </row>
    <row r="23" spans="1:7" ht="45">
      <c r="A23" s="54">
        <v>15</v>
      </c>
      <c r="B23" s="7" t="s">
        <v>1416</v>
      </c>
      <c r="C23" s="31" t="s">
        <v>1416</v>
      </c>
      <c r="D23" s="31" t="s">
        <v>2067</v>
      </c>
      <c r="E23" s="31" t="s">
        <v>2068</v>
      </c>
      <c r="F23" s="49">
        <v>400</v>
      </c>
      <c r="G23" s="141"/>
    </row>
    <row r="24" spans="1:7" ht="30">
      <c r="A24" s="54">
        <v>16</v>
      </c>
      <c r="B24" s="7" t="s">
        <v>2069</v>
      </c>
      <c r="C24" s="31" t="s">
        <v>2069</v>
      </c>
      <c r="D24" s="31" t="s">
        <v>2070</v>
      </c>
      <c r="E24" s="31" t="s">
        <v>2094</v>
      </c>
      <c r="F24" s="49">
        <v>130</v>
      </c>
      <c r="G24" s="141"/>
    </row>
    <row r="25" spans="1:7" ht="30">
      <c r="A25" s="54">
        <v>17</v>
      </c>
      <c r="B25" s="7" t="s">
        <v>2069</v>
      </c>
      <c r="C25" s="31" t="s">
        <v>2069</v>
      </c>
      <c r="D25" s="31" t="s">
        <v>2071</v>
      </c>
      <c r="E25" s="31" t="s">
        <v>2095</v>
      </c>
      <c r="F25" s="49">
        <v>280</v>
      </c>
      <c r="G25" s="141"/>
    </row>
    <row r="26" spans="1:7" ht="30">
      <c r="A26" s="54">
        <v>18</v>
      </c>
      <c r="B26" s="7" t="s">
        <v>2069</v>
      </c>
      <c r="C26" s="31" t="s">
        <v>2069</v>
      </c>
      <c r="D26" s="31" t="s">
        <v>2072</v>
      </c>
      <c r="E26" s="31" t="s">
        <v>2073</v>
      </c>
      <c r="F26" s="49" t="s">
        <v>1735</v>
      </c>
      <c r="G26" s="141"/>
    </row>
    <row r="27" spans="1:7" ht="30">
      <c r="A27" s="54">
        <v>19</v>
      </c>
      <c r="B27" s="7" t="s">
        <v>1419</v>
      </c>
      <c r="C27" s="31" t="s">
        <v>1419</v>
      </c>
      <c r="D27" s="31" t="s">
        <v>2074</v>
      </c>
      <c r="E27" s="31" t="s">
        <v>1403</v>
      </c>
      <c r="F27" s="49" t="s">
        <v>1735</v>
      </c>
      <c r="G27" s="141"/>
    </row>
    <row r="28" spans="1:7" ht="15">
      <c r="A28" s="54">
        <v>20</v>
      </c>
      <c r="B28" s="7" t="s">
        <v>1424</v>
      </c>
      <c r="C28" s="31" t="s">
        <v>1424</v>
      </c>
      <c r="D28" s="31" t="s">
        <v>2075</v>
      </c>
      <c r="E28" s="31" t="s">
        <v>2076</v>
      </c>
      <c r="F28" s="49" t="s">
        <v>1735</v>
      </c>
      <c r="G28" s="141"/>
    </row>
    <row r="29" spans="1:7" ht="15">
      <c r="A29" s="54">
        <v>21</v>
      </c>
      <c r="B29" s="7" t="s">
        <v>1427</v>
      </c>
      <c r="C29" s="31" t="s">
        <v>1427</v>
      </c>
      <c r="D29" s="31" t="s">
        <v>2077</v>
      </c>
      <c r="E29" s="31" t="s">
        <v>2078</v>
      </c>
      <c r="F29" s="49">
        <v>89</v>
      </c>
      <c r="G29" s="141"/>
    </row>
    <row r="30" spans="1:7" ht="15">
      <c r="A30" s="54">
        <v>22</v>
      </c>
      <c r="B30" s="7" t="s">
        <v>1427</v>
      </c>
      <c r="C30" s="31" t="s">
        <v>1427</v>
      </c>
      <c r="D30" s="31" t="s">
        <v>2079</v>
      </c>
      <c r="E30" s="31" t="s">
        <v>2080</v>
      </c>
      <c r="F30" s="49">
        <v>210</v>
      </c>
      <c r="G30" s="141"/>
    </row>
    <row r="31" spans="1:7" ht="15">
      <c r="A31" s="54">
        <v>23</v>
      </c>
      <c r="B31" s="7" t="s">
        <v>1427</v>
      </c>
      <c r="C31" s="31" t="s">
        <v>1427</v>
      </c>
      <c r="D31" s="31" t="s">
        <v>2081</v>
      </c>
      <c r="E31" s="31" t="s">
        <v>2082</v>
      </c>
      <c r="F31" s="49">
        <v>150</v>
      </c>
      <c r="G31" s="141"/>
    </row>
    <row r="32" spans="1:7" ht="15">
      <c r="A32" s="54">
        <v>24</v>
      </c>
      <c r="B32" s="7" t="s">
        <v>1427</v>
      </c>
      <c r="C32" s="31" t="s">
        <v>1427</v>
      </c>
      <c r="D32" s="31" t="s">
        <v>2083</v>
      </c>
      <c r="E32" s="31" t="s">
        <v>2084</v>
      </c>
      <c r="F32" s="49" t="s">
        <v>1735</v>
      </c>
      <c r="G32" s="141"/>
    </row>
    <row r="33" spans="1:7" ht="15">
      <c r="A33" s="54">
        <v>25</v>
      </c>
      <c r="B33" s="87" t="s">
        <v>1427</v>
      </c>
      <c r="C33" s="31" t="s">
        <v>1427</v>
      </c>
      <c r="D33" s="31" t="s">
        <v>2085</v>
      </c>
      <c r="E33" s="31" t="s">
        <v>2086</v>
      </c>
      <c r="F33" s="49">
        <v>200</v>
      </c>
      <c r="G33" s="141"/>
    </row>
    <row r="34" spans="1:7" ht="41.25" customHeight="1">
      <c r="A34" s="54">
        <v>26</v>
      </c>
      <c r="B34" s="7" t="s">
        <v>1427</v>
      </c>
      <c r="C34" s="31" t="s">
        <v>1427</v>
      </c>
      <c r="D34" s="31" t="s">
        <v>2087</v>
      </c>
      <c r="E34" s="144" t="s">
        <v>2088</v>
      </c>
      <c r="F34" s="49">
        <v>192</v>
      </c>
      <c r="G34" s="141"/>
    </row>
    <row r="35" spans="1:7" ht="45" customHeight="1">
      <c r="A35" s="54">
        <v>27</v>
      </c>
      <c r="B35" s="7" t="s">
        <v>1427</v>
      </c>
      <c r="C35" s="31" t="s">
        <v>1427</v>
      </c>
      <c r="D35" s="31" t="s">
        <v>2089</v>
      </c>
      <c r="E35" s="146" t="s">
        <v>2096</v>
      </c>
      <c r="F35" s="49">
        <v>96</v>
      </c>
      <c r="G35" s="141"/>
    </row>
    <row r="36" spans="1:7" ht="27.75">
      <c r="A36" s="54">
        <v>28</v>
      </c>
      <c r="B36" s="7" t="s">
        <v>1419</v>
      </c>
      <c r="C36" s="31" t="s">
        <v>1419</v>
      </c>
      <c r="D36" s="31" t="s">
        <v>1426</v>
      </c>
      <c r="E36" s="146" t="s">
        <v>2097</v>
      </c>
      <c r="G36" s="222" t="s">
        <v>2426</v>
      </c>
    </row>
    <row r="37" spans="1:7" ht="15">
      <c r="A37" s="54"/>
      <c r="B37" s="7" t="s">
        <v>1411</v>
      </c>
      <c r="C37" s="31" t="s">
        <v>1411</v>
      </c>
      <c r="D37" s="31" t="s">
        <v>1443</v>
      </c>
      <c r="E37" s="49"/>
      <c r="F37" s="49">
        <f>SUM(F9:F35)</f>
        <v>4942</v>
      </c>
      <c r="G37" s="141"/>
    </row>
    <row r="38" spans="1:7" ht="15">
      <c r="A38" s="54"/>
      <c r="B38" s="7"/>
      <c r="C38" s="31"/>
      <c r="D38" s="31"/>
      <c r="E38" s="49"/>
      <c r="F38" s="49"/>
      <c r="G38" s="141"/>
    </row>
    <row r="39" spans="1:7" ht="15">
      <c r="A39" s="54"/>
      <c r="B39" s="7"/>
      <c r="C39" s="149" t="s">
        <v>1411</v>
      </c>
      <c r="D39" s="118" t="s">
        <v>188</v>
      </c>
      <c r="E39" s="31"/>
      <c r="F39" s="49"/>
      <c r="G39" s="141"/>
    </row>
    <row r="40" spans="1:7" ht="15">
      <c r="A40" s="54">
        <v>1</v>
      </c>
      <c r="B40" s="7"/>
      <c r="C40" s="31" t="s">
        <v>460</v>
      </c>
      <c r="D40" s="31" t="s">
        <v>2098</v>
      </c>
      <c r="E40" s="31"/>
      <c r="F40" s="49">
        <v>50</v>
      </c>
      <c r="G40" s="141"/>
    </row>
    <row r="41" spans="1:7" ht="15">
      <c r="A41" s="54">
        <v>2</v>
      </c>
      <c r="B41" s="7"/>
      <c r="C41" s="31" t="s">
        <v>460</v>
      </c>
      <c r="D41" s="31" t="s">
        <v>2099</v>
      </c>
      <c r="E41" s="31"/>
      <c r="F41" s="49">
        <v>20</v>
      </c>
      <c r="G41" s="141"/>
    </row>
    <row r="42" spans="1:7" ht="15">
      <c r="A42" s="54">
        <v>3</v>
      </c>
      <c r="B42" s="7"/>
      <c r="C42" s="31" t="s">
        <v>1419</v>
      </c>
      <c r="D42" s="31" t="s">
        <v>2100</v>
      </c>
      <c r="E42" s="31" t="str">
        <f>D42</f>
        <v>Dr.P.Kuchař</v>
      </c>
      <c r="F42" s="49">
        <v>79</v>
      </c>
      <c r="G42" s="141"/>
    </row>
    <row r="43" spans="1:7" ht="30">
      <c r="A43" s="54">
        <v>4</v>
      </c>
      <c r="B43" s="7"/>
      <c r="C43" s="31" t="s">
        <v>1412</v>
      </c>
      <c r="D43" s="31" t="s">
        <v>2119</v>
      </c>
      <c r="E43" s="31" t="s">
        <v>2112</v>
      </c>
      <c r="F43" s="49">
        <v>37</v>
      </c>
      <c r="G43" s="141"/>
    </row>
    <row r="44" spans="1:7" ht="30">
      <c r="A44" s="287">
        <v>5</v>
      </c>
      <c r="B44" s="221"/>
      <c r="C44" s="290" t="s">
        <v>943</v>
      </c>
      <c r="D44" s="170" t="s">
        <v>25</v>
      </c>
      <c r="E44" s="31" t="s">
        <v>2101</v>
      </c>
      <c r="F44" s="49"/>
      <c r="G44" s="141"/>
    </row>
    <row r="45" spans="1:7" ht="15">
      <c r="A45" s="288"/>
      <c r="B45" s="221"/>
      <c r="C45" s="291"/>
      <c r="D45" s="170" t="s">
        <v>26</v>
      </c>
      <c r="E45" s="31"/>
      <c r="F45" s="49">
        <v>50</v>
      </c>
      <c r="G45" s="141"/>
    </row>
    <row r="46" spans="1:7" ht="15">
      <c r="A46" s="288"/>
      <c r="B46" s="221"/>
      <c r="C46" s="291"/>
      <c r="D46" s="170" t="s">
        <v>27</v>
      </c>
      <c r="E46" s="31"/>
      <c r="F46" s="49">
        <v>50</v>
      </c>
      <c r="G46" s="141"/>
    </row>
    <row r="47" spans="1:7" ht="15">
      <c r="A47" s="288"/>
      <c r="B47" s="221"/>
      <c r="C47" s="291"/>
      <c r="D47" s="170" t="s">
        <v>28</v>
      </c>
      <c r="E47" s="31"/>
      <c r="F47" s="49">
        <v>50</v>
      </c>
      <c r="G47" s="141"/>
    </row>
    <row r="48" spans="1:7" ht="15">
      <c r="A48" s="288"/>
      <c r="B48" s="221"/>
      <c r="C48" s="291"/>
      <c r="D48" s="170" t="s">
        <v>29</v>
      </c>
      <c r="E48" s="31"/>
      <c r="F48" s="49">
        <v>50</v>
      </c>
      <c r="G48" s="141"/>
    </row>
    <row r="49" spans="1:7" ht="15">
      <c r="A49" s="288"/>
      <c r="B49" s="221"/>
      <c r="C49" s="291"/>
      <c r="D49" s="170" t="s">
        <v>30</v>
      </c>
      <c r="E49" s="31"/>
      <c r="F49" s="49">
        <v>50</v>
      </c>
      <c r="G49" s="141"/>
    </row>
    <row r="50" spans="1:7" ht="15">
      <c r="A50" s="288"/>
      <c r="B50" s="221"/>
      <c r="C50" s="291"/>
      <c r="D50" s="170" t="s">
        <v>31</v>
      </c>
      <c r="E50" s="31"/>
      <c r="F50" s="49">
        <v>50</v>
      </c>
      <c r="G50" s="141"/>
    </row>
    <row r="51" spans="1:7" ht="15">
      <c r="A51" s="288"/>
      <c r="B51" s="221"/>
      <c r="C51" s="291"/>
      <c r="D51" s="170" t="s">
        <v>32</v>
      </c>
      <c r="E51" s="31"/>
      <c r="F51" s="49">
        <v>50</v>
      </c>
      <c r="G51" s="141"/>
    </row>
    <row r="52" spans="1:7" ht="15">
      <c r="A52" s="289"/>
      <c r="C52" s="292"/>
      <c r="D52" s="165" t="s">
        <v>33</v>
      </c>
      <c r="E52" s="121"/>
      <c r="F52" s="49">
        <v>50</v>
      </c>
      <c r="G52" s="141"/>
    </row>
    <row r="53" spans="1:7" ht="45">
      <c r="A53" s="54">
        <v>6</v>
      </c>
      <c r="B53" s="7"/>
      <c r="C53" s="31" t="s">
        <v>475</v>
      </c>
      <c r="D53" s="31" t="s">
        <v>2102</v>
      </c>
      <c r="E53" s="31" t="s">
        <v>2113</v>
      </c>
      <c r="F53" s="49">
        <v>320</v>
      </c>
      <c r="G53" s="141"/>
    </row>
    <row r="54" spans="1:7" ht="30">
      <c r="A54" s="54">
        <v>7</v>
      </c>
      <c r="B54" s="7"/>
      <c r="C54" s="31" t="s">
        <v>475</v>
      </c>
      <c r="D54" s="31" t="s">
        <v>2103</v>
      </c>
      <c r="E54" s="31" t="s">
        <v>2104</v>
      </c>
      <c r="F54" s="49">
        <v>95</v>
      </c>
      <c r="G54" s="141"/>
    </row>
    <row r="55" spans="1:7" ht="30">
      <c r="A55" s="54">
        <v>8</v>
      </c>
      <c r="B55" s="7"/>
      <c r="C55" s="31" t="s">
        <v>1427</v>
      </c>
      <c r="D55" s="31" t="s">
        <v>2105</v>
      </c>
      <c r="E55" s="31" t="s">
        <v>2106</v>
      </c>
      <c r="F55" s="49">
        <v>33</v>
      </c>
      <c r="G55" s="141"/>
    </row>
    <row r="56" spans="1:7" ht="30">
      <c r="A56" s="54">
        <v>9</v>
      </c>
      <c r="B56" s="7"/>
      <c r="C56" s="31" t="s">
        <v>1427</v>
      </c>
      <c r="D56" s="31" t="s">
        <v>2107</v>
      </c>
      <c r="E56" s="31" t="s">
        <v>2114</v>
      </c>
      <c r="F56" s="49">
        <v>37</v>
      </c>
      <c r="G56" s="141"/>
    </row>
    <row r="57" spans="1:7" ht="30">
      <c r="A57" s="54">
        <v>10</v>
      </c>
      <c r="B57" s="7"/>
      <c r="C57" s="31" t="s">
        <v>1414</v>
      </c>
      <c r="D57" s="31" t="s">
        <v>2108</v>
      </c>
      <c r="E57" s="31" t="s">
        <v>2115</v>
      </c>
      <c r="F57" s="49">
        <v>1202</v>
      </c>
      <c r="G57" s="141"/>
    </row>
    <row r="58" spans="1:7" ht="30">
      <c r="A58" s="54">
        <v>11</v>
      </c>
      <c r="B58" s="7"/>
      <c r="C58" s="31" t="s">
        <v>1427</v>
      </c>
      <c r="D58" s="31" t="s">
        <v>2109</v>
      </c>
      <c r="E58" s="31" t="s">
        <v>2116</v>
      </c>
      <c r="F58" s="49">
        <v>50</v>
      </c>
      <c r="G58" s="141"/>
    </row>
    <row r="59" spans="1:7" ht="30">
      <c r="A59" s="54">
        <v>12</v>
      </c>
      <c r="B59" s="86" t="s">
        <v>1411</v>
      </c>
      <c r="C59" s="31" t="s">
        <v>1427</v>
      </c>
      <c r="D59" s="31" t="s">
        <v>2110</v>
      </c>
      <c r="E59" s="31" t="s">
        <v>2117</v>
      </c>
      <c r="F59" s="49">
        <v>74</v>
      </c>
      <c r="G59" s="141"/>
    </row>
    <row r="60" spans="1:7" ht="30">
      <c r="A60" s="54">
        <v>13</v>
      </c>
      <c r="B60" s="7" t="s">
        <v>1427</v>
      </c>
      <c r="C60" s="31" t="s">
        <v>1427</v>
      </c>
      <c r="D60" s="31" t="s">
        <v>2111</v>
      </c>
      <c r="E60" s="31" t="s">
        <v>2118</v>
      </c>
      <c r="F60" s="49">
        <v>54</v>
      </c>
      <c r="G60" s="141"/>
    </row>
    <row r="61" spans="1:7" ht="15">
      <c r="A61" s="54"/>
      <c r="B61" s="7"/>
      <c r="C61" s="146" t="s">
        <v>1411</v>
      </c>
      <c r="D61" s="147" t="s">
        <v>1443</v>
      </c>
      <c r="E61" s="31"/>
      <c r="F61" s="49">
        <f>SUM(F40:F60)</f>
        <v>2451</v>
      </c>
      <c r="G61" s="141"/>
    </row>
    <row r="62" spans="1:7" ht="15">
      <c r="A62" s="54"/>
      <c r="B62" s="7"/>
      <c r="C62" s="31"/>
      <c r="D62" s="31"/>
      <c r="E62" s="49"/>
      <c r="F62" s="49"/>
      <c r="G62" s="141"/>
    </row>
    <row r="63" spans="1:7" ht="27">
      <c r="A63" s="154"/>
      <c r="B63" s="150"/>
      <c r="C63" s="149" t="s">
        <v>2120</v>
      </c>
      <c r="D63" s="149" t="s">
        <v>1817</v>
      </c>
      <c r="E63" s="149"/>
      <c r="F63" s="49"/>
      <c r="G63" s="151"/>
    </row>
    <row r="64" spans="1:7" ht="30">
      <c r="A64" s="54">
        <v>1</v>
      </c>
      <c r="B64" s="7"/>
      <c r="C64" s="31" t="s">
        <v>2121</v>
      </c>
      <c r="D64" s="31" t="s">
        <v>217</v>
      </c>
      <c r="E64" s="31" t="s">
        <v>2122</v>
      </c>
      <c r="F64" s="49">
        <v>320</v>
      </c>
      <c r="G64" s="141"/>
    </row>
    <row r="65" spans="1:7" ht="30">
      <c r="A65" s="54">
        <v>2</v>
      </c>
      <c r="B65" s="7"/>
      <c r="C65" s="31" t="s">
        <v>460</v>
      </c>
      <c r="D65" s="31" t="s">
        <v>2123</v>
      </c>
      <c r="E65" s="31" t="str">
        <f>D65</f>
        <v>K.Klíma, K.Jiroušová</v>
      </c>
      <c r="F65" s="49" t="s">
        <v>1735</v>
      </c>
      <c r="G65" s="141"/>
    </row>
    <row r="66" spans="1:7" ht="15">
      <c r="A66" s="54">
        <v>3</v>
      </c>
      <c r="B66" s="87" t="s">
        <v>1411</v>
      </c>
      <c r="C66" s="31" t="s">
        <v>2124</v>
      </c>
      <c r="D66" s="31" t="s">
        <v>2125</v>
      </c>
      <c r="E66" s="31" t="s">
        <v>2126</v>
      </c>
      <c r="F66" s="49">
        <v>90</v>
      </c>
      <c r="G66" s="141"/>
    </row>
    <row r="67" spans="1:7" ht="30">
      <c r="A67" s="54">
        <v>4</v>
      </c>
      <c r="B67" s="7" t="s">
        <v>245</v>
      </c>
      <c r="C67" s="31" t="s">
        <v>2127</v>
      </c>
      <c r="D67" s="31" t="s">
        <v>2128</v>
      </c>
      <c r="E67" s="31" t="s">
        <v>2129</v>
      </c>
      <c r="F67" s="49" t="s">
        <v>1735</v>
      </c>
      <c r="G67" s="141"/>
    </row>
    <row r="68" spans="1:7" ht="15">
      <c r="A68" s="54">
        <v>5</v>
      </c>
      <c r="B68" s="7" t="s">
        <v>1414</v>
      </c>
      <c r="C68" s="31" t="s">
        <v>472</v>
      </c>
      <c r="D68" s="31" t="s">
        <v>1096</v>
      </c>
      <c r="E68" s="31" t="s">
        <v>1097</v>
      </c>
      <c r="F68" s="49">
        <v>1200</v>
      </c>
      <c r="G68" s="141"/>
    </row>
    <row r="69" spans="1:7" ht="15">
      <c r="A69" s="54">
        <v>6</v>
      </c>
      <c r="B69" s="7" t="s">
        <v>1414</v>
      </c>
      <c r="C69" s="31" t="s">
        <v>1419</v>
      </c>
      <c r="D69" s="31" t="s">
        <v>1098</v>
      </c>
      <c r="E69" s="31" t="s">
        <v>1099</v>
      </c>
      <c r="F69" s="49">
        <v>290</v>
      </c>
      <c r="G69" s="141"/>
    </row>
    <row r="70" spans="1:7" ht="30">
      <c r="A70" s="54">
        <v>7</v>
      </c>
      <c r="B70" s="7" t="s">
        <v>1414</v>
      </c>
      <c r="C70" s="31" t="s">
        <v>1412</v>
      </c>
      <c r="D70" s="31" t="s">
        <v>1100</v>
      </c>
      <c r="E70" s="31" t="str">
        <f>D70</f>
        <v>L.Švagrová, P.Tupá</v>
      </c>
      <c r="F70" s="49">
        <v>90</v>
      </c>
      <c r="G70" s="141"/>
    </row>
    <row r="71" spans="1:7" ht="45">
      <c r="A71" s="54">
        <v>8</v>
      </c>
      <c r="B71" s="7" t="s">
        <v>1414</v>
      </c>
      <c r="C71" s="31" t="s">
        <v>478</v>
      </c>
      <c r="D71" s="31" t="s">
        <v>1101</v>
      </c>
      <c r="E71" s="31" t="s">
        <v>1102</v>
      </c>
      <c r="F71" s="49">
        <v>100</v>
      </c>
      <c r="G71" s="141"/>
    </row>
    <row r="72" spans="1:7" ht="30">
      <c r="A72" s="54">
        <v>9</v>
      </c>
      <c r="B72" s="7" t="s">
        <v>943</v>
      </c>
      <c r="C72" s="31" t="s">
        <v>2069</v>
      </c>
      <c r="D72" s="31" t="s">
        <v>1103</v>
      </c>
      <c r="E72" s="31" t="s">
        <v>218</v>
      </c>
      <c r="F72" s="49" t="s">
        <v>1735</v>
      </c>
      <c r="G72" s="141"/>
    </row>
    <row r="73" spans="1:7" ht="15">
      <c r="A73" s="54">
        <v>10</v>
      </c>
      <c r="B73" s="7" t="s">
        <v>943</v>
      </c>
      <c r="C73" s="31" t="s">
        <v>1427</v>
      </c>
      <c r="D73" s="31" t="s">
        <v>1104</v>
      </c>
      <c r="E73" s="31" t="s">
        <v>215</v>
      </c>
      <c r="F73" s="49">
        <v>32</v>
      </c>
      <c r="G73" s="141"/>
    </row>
    <row r="74" spans="1:7" ht="30">
      <c r="A74" s="54">
        <v>11</v>
      </c>
      <c r="B74" s="7" t="s">
        <v>943</v>
      </c>
      <c r="C74" s="31" t="s">
        <v>1427</v>
      </c>
      <c r="D74" s="31" t="s">
        <v>216</v>
      </c>
      <c r="E74" s="31" t="s">
        <v>219</v>
      </c>
      <c r="F74" s="49">
        <v>30</v>
      </c>
      <c r="G74" s="141"/>
    </row>
    <row r="75" spans="1:7" ht="15">
      <c r="A75" s="54"/>
      <c r="B75" s="7"/>
      <c r="C75" s="31" t="s">
        <v>1411</v>
      </c>
      <c r="D75" s="31" t="s">
        <v>1443</v>
      </c>
      <c r="E75" s="31"/>
      <c r="F75" s="49">
        <f>SUM(F64:F74)</f>
        <v>2152</v>
      </c>
      <c r="G75" s="141"/>
    </row>
    <row r="76" spans="1:7" ht="15">
      <c r="A76" s="54"/>
      <c r="B76" s="7"/>
      <c r="C76" s="31"/>
      <c r="D76" s="31"/>
      <c r="E76" s="31"/>
      <c r="F76" s="49"/>
      <c r="G76" s="141"/>
    </row>
    <row r="77" spans="1:7" s="152" customFormat="1" ht="27">
      <c r="A77" s="154"/>
      <c r="B77" s="150"/>
      <c r="C77" s="149" t="s">
        <v>1411</v>
      </c>
      <c r="D77" s="149" t="s">
        <v>1830</v>
      </c>
      <c r="E77" s="149"/>
      <c r="F77" s="49"/>
      <c r="G77" s="151"/>
    </row>
    <row r="78" spans="1:7" ht="15">
      <c r="A78" s="54">
        <v>1</v>
      </c>
      <c r="B78" s="7"/>
      <c r="C78" s="31" t="s">
        <v>2124</v>
      </c>
      <c r="D78" s="31" t="s">
        <v>220</v>
      </c>
      <c r="E78" s="31" t="s">
        <v>221</v>
      </c>
      <c r="F78" s="49">
        <v>3680</v>
      </c>
      <c r="G78" s="141"/>
    </row>
    <row r="79" spans="1:7" ht="30">
      <c r="A79" s="54">
        <v>2</v>
      </c>
      <c r="B79" s="7"/>
      <c r="C79" s="31" t="s">
        <v>1427</v>
      </c>
      <c r="D79" s="31" t="s">
        <v>222</v>
      </c>
      <c r="E79" s="31" t="s">
        <v>223</v>
      </c>
      <c r="F79" s="42">
        <v>342</v>
      </c>
      <c r="G79" s="52"/>
    </row>
    <row r="80" spans="1:7" s="103" customFormat="1" ht="15">
      <c r="A80" s="54"/>
      <c r="B80" s="7"/>
      <c r="C80" s="31" t="s">
        <v>1411</v>
      </c>
      <c r="D80" s="31" t="s">
        <v>1443</v>
      </c>
      <c r="E80" s="31"/>
      <c r="F80" s="42">
        <f>SUM(F78:F79)</f>
        <v>4022</v>
      </c>
      <c r="G80" s="157"/>
    </row>
    <row r="81" spans="1:7" s="103" customFormat="1" ht="15">
      <c r="A81" s="54"/>
      <c r="B81" s="7"/>
      <c r="C81" s="31"/>
      <c r="D81" s="31"/>
      <c r="E81" s="31"/>
      <c r="F81" s="42"/>
      <c r="G81" s="157"/>
    </row>
    <row r="82" spans="1:7" s="142" customFormat="1" ht="40.5">
      <c r="A82" s="154"/>
      <c r="B82" s="86"/>
      <c r="C82" s="118" t="s">
        <v>1411</v>
      </c>
      <c r="D82" s="118" t="s">
        <v>243</v>
      </c>
      <c r="E82" s="118"/>
      <c r="F82" s="42"/>
      <c r="G82" s="148"/>
    </row>
    <row r="83" spans="1:7" s="103" customFormat="1" ht="30">
      <c r="A83" s="54">
        <v>1</v>
      </c>
      <c r="B83" s="7"/>
      <c r="C83" s="31" t="s">
        <v>1412</v>
      </c>
      <c r="D83" s="31" t="s">
        <v>224</v>
      </c>
      <c r="E83" s="31" t="s">
        <v>225</v>
      </c>
      <c r="F83" s="42">
        <v>194</v>
      </c>
      <c r="G83" s="157"/>
    </row>
    <row r="84" spans="1:7" s="103" customFormat="1" ht="45">
      <c r="A84" s="54">
        <f>A83+1</f>
        <v>2</v>
      </c>
      <c r="B84" s="7"/>
      <c r="C84" s="31" t="s">
        <v>469</v>
      </c>
      <c r="D84" s="31" t="s">
        <v>226</v>
      </c>
      <c r="E84" s="31" t="s">
        <v>1382</v>
      </c>
      <c r="F84" s="42">
        <v>184</v>
      </c>
      <c r="G84" s="157"/>
    </row>
    <row r="85" spans="1:7" s="103" customFormat="1" ht="45">
      <c r="A85" s="54">
        <f aca="true" t="shared" si="0" ref="A85:A131">A84+1</f>
        <v>3</v>
      </c>
      <c r="B85" s="7"/>
      <c r="C85" s="31" t="s">
        <v>227</v>
      </c>
      <c r="D85" s="31" t="s">
        <v>228</v>
      </c>
      <c r="E85" s="31" t="s">
        <v>229</v>
      </c>
      <c r="F85" s="42" t="s">
        <v>1735</v>
      </c>
      <c r="G85" s="157"/>
    </row>
    <row r="86" spans="1:7" s="103" customFormat="1" ht="30">
      <c r="A86" s="54">
        <f t="shared" si="0"/>
        <v>4</v>
      </c>
      <c r="B86" s="7"/>
      <c r="C86" s="31" t="s">
        <v>1414</v>
      </c>
      <c r="D86" s="31" t="s">
        <v>230</v>
      </c>
      <c r="E86" s="31" t="s">
        <v>1383</v>
      </c>
      <c r="F86" s="42">
        <v>253</v>
      </c>
      <c r="G86" s="157"/>
    </row>
    <row r="87" spans="1:7" s="103" customFormat="1" ht="30">
      <c r="A87" s="54">
        <f t="shared" si="0"/>
        <v>5</v>
      </c>
      <c r="B87" s="7"/>
      <c r="C87" s="31" t="s">
        <v>1414</v>
      </c>
      <c r="D87" s="31" t="s">
        <v>231</v>
      </c>
      <c r="E87" s="31" t="s">
        <v>1383</v>
      </c>
      <c r="F87" s="42">
        <v>470</v>
      </c>
      <c r="G87" s="157"/>
    </row>
    <row r="88" spans="1:7" s="103" customFormat="1" ht="30">
      <c r="A88" s="54">
        <f t="shared" si="0"/>
        <v>6</v>
      </c>
      <c r="B88" s="7"/>
      <c r="C88" s="31" t="s">
        <v>1414</v>
      </c>
      <c r="D88" s="31" t="s">
        <v>232</v>
      </c>
      <c r="E88" s="31" t="s">
        <v>1384</v>
      </c>
      <c r="F88" s="42">
        <v>350</v>
      </c>
      <c r="G88" s="157"/>
    </row>
    <row r="89" spans="1:7" s="103" customFormat="1" ht="45">
      <c r="A89" s="54">
        <f t="shared" si="0"/>
        <v>7</v>
      </c>
      <c r="B89" s="7"/>
      <c r="C89" s="31" t="s">
        <v>1414</v>
      </c>
      <c r="D89" s="31" t="s">
        <v>233</v>
      </c>
      <c r="E89" s="31" t="s">
        <v>1385</v>
      </c>
      <c r="F89" s="42" t="s">
        <v>1735</v>
      </c>
      <c r="G89" s="157"/>
    </row>
    <row r="90" spans="1:7" s="103" customFormat="1" ht="45">
      <c r="A90" s="54">
        <f t="shared" si="0"/>
        <v>8</v>
      </c>
      <c r="B90" s="7"/>
      <c r="C90" s="31" t="s">
        <v>1414</v>
      </c>
      <c r="D90" s="31" t="s">
        <v>234</v>
      </c>
      <c r="E90" s="31" t="s">
        <v>235</v>
      </c>
      <c r="F90" s="42">
        <v>108</v>
      </c>
      <c r="G90" s="157"/>
    </row>
    <row r="91" spans="1:7" s="103" customFormat="1" ht="30">
      <c r="A91" s="54">
        <f t="shared" si="0"/>
        <v>9</v>
      </c>
      <c r="B91" s="7"/>
      <c r="C91" s="31" t="s">
        <v>1414</v>
      </c>
      <c r="D91" s="31" t="s">
        <v>236</v>
      </c>
      <c r="E91" s="31" t="s">
        <v>1386</v>
      </c>
      <c r="F91" s="42">
        <v>110</v>
      </c>
      <c r="G91" s="157"/>
    </row>
    <row r="92" spans="1:7" s="103" customFormat="1" ht="30">
      <c r="A92" s="54">
        <f t="shared" si="0"/>
        <v>10</v>
      </c>
      <c r="B92" s="7"/>
      <c r="C92" s="31" t="s">
        <v>1414</v>
      </c>
      <c r="D92" s="31" t="s">
        <v>237</v>
      </c>
      <c r="E92" s="31" t="s">
        <v>1387</v>
      </c>
      <c r="F92" s="42">
        <v>407</v>
      </c>
      <c r="G92" s="157"/>
    </row>
    <row r="93" spans="1:7" s="103" customFormat="1" ht="15">
      <c r="A93" s="54">
        <f t="shared" si="0"/>
        <v>11</v>
      </c>
      <c r="B93" s="7"/>
      <c r="C93" s="31" t="s">
        <v>1427</v>
      </c>
      <c r="D93" s="31" t="s">
        <v>238</v>
      </c>
      <c r="E93" s="31" t="s">
        <v>239</v>
      </c>
      <c r="F93" s="42">
        <v>40</v>
      </c>
      <c r="G93" s="157"/>
    </row>
    <row r="94" spans="1:7" s="103" customFormat="1" ht="30">
      <c r="A94" s="54">
        <f t="shared" si="0"/>
        <v>12</v>
      </c>
      <c r="B94" s="7"/>
      <c r="C94" s="31" t="s">
        <v>475</v>
      </c>
      <c r="D94" s="31" t="s">
        <v>240</v>
      </c>
      <c r="E94" s="31" t="s">
        <v>241</v>
      </c>
      <c r="F94" s="42">
        <v>122</v>
      </c>
      <c r="G94" s="157"/>
    </row>
    <row r="95" spans="1:7" s="103" customFormat="1" ht="45">
      <c r="A95" s="54">
        <f t="shared" si="0"/>
        <v>13</v>
      </c>
      <c r="B95" s="7"/>
      <c r="C95" s="31" t="s">
        <v>475</v>
      </c>
      <c r="D95" s="31" t="s">
        <v>242</v>
      </c>
      <c r="E95" s="31" t="s">
        <v>1123</v>
      </c>
      <c r="F95" s="42" t="s">
        <v>1735</v>
      </c>
      <c r="G95" s="157"/>
    </row>
    <row r="96" spans="1:7" s="103" customFormat="1" ht="60">
      <c r="A96" s="54">
        <f t="shared" si="0"/>
        <v>14</v>
      </c>
      <c r="B96" s="7"/>
      <c r="C96" s="31" t="s">
        <v>475</v>
      </c>
      <c r="D96" s="31" t="s">
        <v>1124</v>
      </c>
      <c r="E96" s="31" t="s">
        <v>1125</v>
      </c>
      <c r="F96" s="42">
        <v>175</v>
      </c>
      <c r="G96" s="157"/>
    </row>
    <row r="97" spans="1:7" s="103" customFormat="1" ht="60">
      <c r="A97" s="54">
        <f t="shared" si="0"/>
        <v>15</v>
      </c>
      <c r="B97" s="7"/>
      <c r="C97" s="31" t="s">
        <v>475</v>
      </c>
      <c r="D97" s="31" t="s">
        <v>1126</v>
      </c>
      <c r="E97" s="31" t="s">
        <v>1123</v>
      </c>
      <c r="F97" s="42" t="s">
        <v>1735</v>
      </c>
      <c r="G97" s="157"/>
    </row>
    <row r="98" spans="1:7" s="103" customFormat="1" ht="45">
      <c r="A98" s="54">
        <f t="shared" si="0"/>
        <v>16</v>
      </c>
      <c r="B98" s="7"/>
      <c r="C98" s="31" t="s">
        <v>475</v>
      </c>
      <c r="D98" s="31" t="s">
        <v>1127</v>
      </c>
      <c r="E98" s="31" t="s">
        <v>1128</v>
      </c>
      <c r="F98" s="42">
        <v>495</v>
      </c>
      <c r="G98" s="157"/>
    </row>
    <row r="99" spans="1:7" s="103" customFormat="1" ht="30">
      <c r="A99" s="54">
        <f t="shared" si="0"/>
        <v>17</v>
      </c>
      <c r="B99" s="7"/>
      <c r="C99" s="31" t="s">
        <v>475</v>
      </c>
      <c r="D99" s="31" t="s">
        <v>1129</v>
      </c>
      <c r="E99" s="31" t="s">
        <v>1130</v>
      </c>
      <c r="F99" s="42">
        <v>273</v>
      </c>
      <c r="G99" s="157"/>
    </row>
    <row r="100" spans="1:7" s="103" customFormat="1" ht="45">
      <c r="A100" s="54">
        <f t="shared" si="0"/>
        <v>18</v>
      </c>
      <c r="B100" s="7"/>
      <c r="C100" s="31" t="s">
        <v>475</v>
      </c>
      <c r="D100" s="31" t="s">
        <v>1131</v>
      </c>
      <c r="E100" s="31" t="s">
        <v>1132</v>
      </c>
      <c r="F100" s="42">
        <v>188</v>
      </c>
      <c r="G100" s="157"/>
    </row>
    <row r="101" spans="1:7" s="103" customFormat="1" ht="30">
      <c r="A101" s="54">
        <f t="shared" si="0"/>
        <v>19</v>
      </c>
      <c r="B101" s="7"/>
      <c r="C101" s="31" t="s">
        <v>475</v>
      </c>
      <c r="D101" s="31" t="s">
        <v>1133</v>
      </c>
      <c r="E101" s="31" t="s">
        <v>1134</v>
      </c>
      <c r="F101" s="42">
        <v>276</v>
      </c>
      <c r="G101" s="157"/>
    </row>
    <row r="102" spans="1:7" s="103" customFormat="1" ht="45">
      <c r="A102" s="54">
        <f t="shared" si="0"/>
        <v>20</v>
      </c>
      <c r="B102" s="7"/>
      <c r="C102" s="31" t="s">
        <v>478</v>
      </c>
      <c r="D102" s="31" t="s">
        <v>1135</v>
      </c>
      <c r="E102" s="31" t="s">
        <v>1324</v>
      </c>
      <c r="F102" s="42" t="s">
        <v>1735</v>
      </c>
      <c r="G102" s="157"/>
    </row>
    <row r="103" spans="1:7" s="103" customFormat="1" ht="45">
      <c r="A103" s="54">
        <f t="shared" si="0"/>
        <v>21</v>
      </c>
      <c r="B103" s="7"/>
      <c r="C103" s="31" t="s">
        <v>478</v>
      </c>
      <c r="D103" s="31" t="s">
        <v>1325</v>
      </c>
      <c r="E103" s="31" t="s">
        <v>1326</v>
      </c>
      <c r="F103" s="42" t="s">
        <v>1735</v>
      </c>
      <c r="G103" s="157"/>
    </row>
    <row r="104" spans="1:7" s="103" customFormat="1" ht="30">
      <c r="A104" s="54">
        <f t="shared" si="0"/>
        <v>22</v>
      </c>
      <c r="B104" s="7"/>
      <c r="C104" s="31" t="s">
        <v>478</v>
      </c>
      <c r="D104" s="31" t="s">
        <v>1327</v>
      </c>
      <c r="E104" s="31" t="s">
        <v>1328</v>
      </c>
      <c r="F104" s="42">
        <v>289</v>
      </c>
      <c r="G104" s="157"/>
    </row>
    <row r="105" spans="1:7" s="103" customFormat="1" ht="45">
      <c r="A105" s="54">
        <f t="shared" si="0"/>
        <v>23</v>
      </c>
      <c r="B105" s="7"/>
      <c r="C105" s="31" t="s">
        <v>478</v>
      </c>
      <c r="D105" s="31" t="s">
        <v>1329</v>
      </c>
      <c r="E105" s="31" t="s">
        <v>1330</v>
      </c>
      <c r="F105" s="42" t="s">
        <v>1735</v>
      </c>
      <c r="G105" s="157"/>
    </row>
    <row r="106" spans="1:7" s="103" customFormat="1" ht="45">
      <c r="A106" s="54">
        <f t="shared" si="0"/>
        <v>24</v>
      </c>
      <c r="B106" s="7"/>
      <c r="C106" s="31" t="s">
        <v>478</v>
      </c>
      <c r="D106" s="31" t="s">
        <v>479</v>
      </c>
      <c r="E106" s="31" t="s">
        <v>480</v>
      </c>
      <c r="F106" s="42" t="s">
        <v>1735</v>
      </c>
      <c r="G106" s="157"/>
    </row>
    <row r="107" spans="1:7" s="103" customFormat="1" ht="45">
      <c r="A107" s="54">
        <f t="shared" si="0"/>
        <v>25</v>
      </c>
      <c r="B107" s="7"/>
      <c r="C107" s="31" t="s">
        <v>478</v>
      </c>
      <c r="D107" s="31" t="s">
        <v>1331</v>
      </c>
      <c r="E107" s="31" t="s">
        <v>480</v>
      </c>
      <c r="F107" s="42" t="s">
        <v>1735</v>
      </c>
      <c r="G107" s="157"/>
    </row>
    <row r="108" spans="1:7" s="103" customFormat="1" ht="45">
      <c r="A108" s="54">
        <f t="shared" si="0"/>
        <v>26</v>
      </c>
      <c r="B108" s="7"/>
      <c r="C108" s="31" t="s">
        <v>478</v>
      </c>
      <c r="D108" s="31" t="s">
        <v>1332</v>
      </c>
      <c r="E108" s="31" t="s">
        <v>480</v>
      </c>
      <c r="F108" s="42" t="s">
        <v>1735</v>
      </c>
      <c r="G108" s="157"/>
    </row>
    <row r="109" spans="1:7" s="103" customFormat="1" ht="30">
      <c r="A109" s="54">
        <f t="shared" si="0"/>
        <v>27</v>
      </c>
      <c r="B109" s="7"/>
      <c r="C109" s="31" t="s">
        <v>478</v>
      </c>
      <c r="D109" s="31" t="s">
        <v>1333</v>
      </c>
      <c r="E109" s="31" t="s">
        <v>1334</v>
      </c>
      <c r="F109" s="42">
        <v>250</v>
      </c>
      <c r="G109" s="157"/>
    </row>
    <row r="110" spans="1:7" s="103" customFormat="1" ht="45">
      <c r="A110" s="54">
        <f t="shared" si="0"/>
        <v>28</v>
      </c>
      <c r="B110" s="7"/>
      <c r="C110" s="31" t="s">
        <v>478</v>
      </c>
      <c r="D110" s="31" t="s">
        <v>1335</v>
      </c>
      <c r="E110" s="31" t="s">
        <v>1336</v>
      </c>
      <c r="F110" s="42">
        <v>410</v>
      </c>
      <c r="G110" s="157"/>
    </row>
    <row r="111" spans="1:7" s="103" customFormat="1" ht="30">
      <c r="A111" s="54">
        <f t="shared" si="0"/>
        <v>29</v>
      </c>
      <c r="B111" s="7"/>
      <c r="C111" s="31" t="s">
        <v>478</v>
      </c>
      <c r="D111" s="31" t="s">
        <v>1337</v>
      </c>
      <c r="E111" s="31" t="s">
        <v>2131</v>
      </c>
      <c r="F111" s="42">
        <v>230</v>
      </c>
      <c r="G111" s="157"/>
    </row>
    <row r="112" spans="1:7" s="103" customFormat="1" ht="45">
      <c r="A112" s="54">
        <f t="shared" si="0"/>
        <v>30</v>
      </c>
      <c r="B112" s="7"/>
      <c r="C112" s="31" t="s">
        <v>478</v>
      </c>
      <c r="D112" s="31" t="s">
        <v>2132</v>
      </c>
      <c r="E112" s="31" t="s">
        <v>2133</v>
      </c>
      <c r="F112" s="42">
        <v>78</v>
      </c>
      <c r="G112" s="157"/>
    </row>
    <row r="113" spans="1:7" s="103" customFormat="1" ht="30">
      <c r="A113" s="54">
        <f t="shared" si="0"/>
        <v>31</v>
      </c>
      <c r="B113" s="7"/>
      <c r="C113" s="31" t="s">
        <v>478</v>
      </c>
      <c r="D113" s="31" t="s">
        <v>2134</v>
      </c>
      <c r="E113" s="31" t="s">
        <v>2135</v>
      </c>
      <c r="F113" s="42">
        <v>160</v>
      </c>
      <c r="G113" s="157"/>
    </row>
    <row r="114" spans="1:7" s="103" customFormat="1" ht="75">
      <c r="A114" s="54">
        <f t="shared" si="0"/>
        <v>32</v>
      </c>
      <c r="B114" s="7"/>
      <c r="C114" s="31" t="s">
        <v>478</v>
      </c>
      <c r="D114" s="31" t="s">
        <v>2136</v>
      </c>
      <c r="E114" s="31" t="s">
        <v>2137</v>
      </c>
      <c r="F114" s="42">
        <v>103</v>
      </c>
      <c r="G114" s="157"/>
    </row>
    <row r="115" spans="1:7" s="103" customFormat="1" ht="45">
      <c r="A115" s="54">
        <f t="shared" si="0"/>
        <v>33</v>
      </c>
      <c r="B115" s="7"/>
      <c r="C115" s="31" t="s">
        <v>478</v>
      </c>
      <c r="D115" s="31" t="s">
        <v>2138</v>
      </c>
      <c r="E115" s="31" t="s">
        <v>2139</v>
      </c>
      <c r="F115" s="42">
        <v>53</v>
      </c>
      <c r="G115" s="157"/>
    </row>
    <row r="116" spans="1:7" s="103" customFormat="1" ht="45">
      <c r="A116" s="54">
        <f t="shared" si="0"/>
        <v>34</v>
      </c>
      <c r="B116" s="7"/>
      <c r="C116" s="31" t="s">
        <v>478</v>
      </c>
      <c r="D116" s="31" t="s">
        <v>2140</v>
      </c>
      <c r="E116" s="31" t="s">
        <v>2141</v>
      </c>
      <c r="F116" s="42" t="s">
        <v>1735</v>
      </c>
      <c r="G116" s="157"/>
    </row>
    <row r="117" spans="1:7" s="103" customFormat="1" ht="45">
      <c r="A117" s="54">
        <f t="shared" si="0"/>
        <v>35</v>
      </c>
      <c r="B117" s="7"/>
      <c r="C117" s="31" t="s">
        <v>478</v>
      </c>
      <c r="D117" s="31" t="s">
        <v>2142</v>
      </c>
      <c r="E117" s="31" t="s">
        <v>2143</v>
      </c>
      <c r="F117" s="42">
        <v>102</v>
      </c>
      <c r="G117" s="157"/>
    </row>
    <row r="118" spans="1:7" s="103" customFormat="1" ht="45">
      <c r="A118" s="54">
        <f t="shared" si="0"/>
        <v>36</v>
      </c>
      <c r="B118" s="7"/>
      <c r="C118" s="31" t="s">
        <v>478</v>
      </c>
      <c r="D118" s="31" t="s">
        <v>2144</v>
      </c>
      <c r="E118" s="31" t="s">
        <v>2145</v>
      </c>
      <c r="F118" s="42" t="s">
        <v>1735</v>
      </c>
      <c r="G118" s="157"/>
    </row>
    <row r="119" spans="1:7" s="103" customFormat="1" ht="45">
      <c r="A119" s="54">
        <f t="shared" si="0"/>
        <v>37</v>
      </c>
      <c r="B119" s="7"/>
      <c r="C119" s="31" t="s">
        <v>478</v>
      </c>
      <c r="D119" s="31" t="s">
        <v>2146</v>
      </c>
      <c r="E119" s="31" t="s">
        <v>2145</v>
      </c>
      <c r="F119" s="42" t="s">
        <v>1735</v>
      </c>
      <c r="G119" s="157"/>
    </row>
    <row r="120" spans="1:7" s="103" customFormat="1" ht="45">
      <c r="A120" s="54">
        <f t="shared" si="0"/>
        <v>38</v>
      </c>
      <c r="B120" s="7"/>
      <c r="C120" s="31" t="s">
        <v>478</v>
      </c>
      <c r="D120" s="31" t="s">
        <v>2147</v>
      </c>
      <c r="E120" s="31" t="s">
        <v>2148</v>
      </c>
      <c r="F120" s="42" t="s">
        <v>1735</v>
      </c>
      <c r="G120" s="157"/>
    </row>
    <row r="121" spans="1:7" s="103" customFormat="1" ht="30">
      <c r="A121" s="54">
        <f t="shared" si="0"/>
        <v>39</v>
      </c>
      <c r="B121" s="7"/>
      <c r="C121" s="31" t="s">
        <v>478</v>
      </c>
      <c r="D121" s="31" t="s">
        <v>2149</v>
      </c>
      <c r="E121" s="31" t="s">
        <v>1388</v>
      </c>
      <c r="F121" s="42">
        <v>608</v>
      </c>
      <c r="G121" s="157"/>
    </row>
    <row r="122" spans="1:7" s="103" customFormat="1" ht="60">
      <c r="A122" s="54">
        <f t="shared" si="0"/>
        <v>40</v>
      </c>
      <c r="B122" s="7"/>
      <c r="C122" s="31" t="s">
        <v>478</v>
      </c>
      <c r="D122" s="31" t="s">
        <v>2150</v>
      </c>
      <c r="E122" s="31" t="s">
        <v>1102</v>
      </c>
      <c r="F122" s="42" t="s">
        <v>1735</v>
      </c>
      <c r="G122" s="157"/>
    </row>
    <row r="123" spans="1:7" s="103" customFormat="1" ht="30">
      <c r="A123" s="54">
        <f t="shared" si="0"/>
        <v>41</v>
      </c>
      <c r="B123" s="7"/>
      <c r="C123" s="31" t="s">
        <v>2151</v>
      </c>
      <c r="D123" s="31" t="s">
        <v>2152</v>
      </c>
      <c r="E123" s="31" t="s">
        <v>2153</v>
      </c>
      <c r="F123" s="42">
        <v>435</v>
      </c>
      <c r="G123" s="157"/>
    </row>
    <row r="124" spans="1:7" ht="30">
      <c r="A124" s="54">
        <f t="shared" si="0"/>
        <v>42</v>
      </c>
      <c r="B124" s="95"/>
      <c r="C124" s="31" t="s">
        <v>1424</v>
      </c>
      <c r="D124" s="31" t="s">
        <v>2154</v>
      </c>
      <c r="E124" s="31" t="s">
        <v>1389</v>
      </c>
      <c r="F124" s="42" t="s">
        <v>1735</v>
      </c>
      <c r="G124" s="141"/>
    </row>
    <row r="125" spans="1:7" ht="30">
      <c r="A125" s="54">
        <f t="shared" si="0"/>
        <v>43</v>
      </c>
      <c r="B125" s="95"/>
      <c r="C125" s="31" t="s">
        <v>1424</v>
      </c>
      <c r="D125" s="31" t="s">
        <v>2155</v>
      </c>
      <c r="E125" s="31" t="s">
        <v>1390</v>
      </c>
      <c r="F125" s="42">
        <v>88</v>
      </c>
      <c r="G125" s="141"/>
    </row>
    <row r="126" spans="1:7" ht="30">
      <c r="A126" s="54">
        <f t="shared" si="0"/>
        <v>44</v>
      </c>
      <c r="B126" s="95"/>
      <c r="C126" s="31" t="s">
        <v>1427</v>
      </c>
      <c r="D126" s="31" t="s">
        <v>2156</v>
      </c>
      <c r="E126" s="31" t="s">
        <v>2157</v>
      </c>
      <c r="F126" s="42">
        <v>353</v>
      </c>
      <c r="G126" s="141"/>
    </row>
    <row r="127" spans="1:7" ht="30">
      <c r="A127" s="54">
        <f t="shared" si="0"/>
        <v>45</v>
      </c>
      <c r="B127" s="95"/>
      <c r="C127" s="31" t="s">
        <v>1427</v>
      </c>
      <c r="D127" s="31" t="s">
        <v>2158</v>
      </c>
      <c r="E127" s="31" t="s">
        <v>1391</v>
      </c>
      <c r="F127" s="42" t="s">
        <v>1735</v>
      </c>
      <c r="G127" s="141"/>
    </row>
    <row r="128" spans="1:7" ht="30">
      <c r="A128" s="54">
        <f t="shared" si="0"/>
        <v>46</v>
      </c>
      <c r="B128" s="95"/>
      <c r="C128" s="31" t="s">
        <v>1427</v>
      </c>
      <c r="D128" s="31" t="s">
        <v>1377</v>
      </c>
      <c r="E128" s="31" t="s">
        <v>1392</v>
      </c>
      <c r="F128" s="42" t="s">
        <v>1735</v>
      </c>
      <c r="G128" s="141"/>
    </row>
    <row r="129" spans="1:7" ht="30">
      <c r="A129" s="54">
        <f t="shared" si="0"/>
        <v>47</v>
      </c>
      <c r="B129" s="95"/>
      <c r="C129" s="31" t="s">
        <v>1427</v>
      </c>
      <c r="D129" s="31" t="s">
        <v>1378</v>
      </c>
      <c r="E129" s="31" t="s">
        <v>1393</v>
      </c>
      <c r="F129" s="42" t="s">
        <v>1735</v>
      </c>
      <c r="G129" s="141"/>
    </row>
    <row r="130" spans="1:7" ht="30">
      <c r="A130" s="54">
        <f t="shared" si="0"/>
        <v>48</v>
      </c>
      <c r="B130" s="95"/>
      <c r="C130" s="31" t="s">
        <v>1427</v>
      </c>
      <c r="D130" s="31" t="s">
        <v>1379</v>
      </c>
      <c r="E130" s="31" t="s">
        <v>1394</v>
      </c>
      <c r="F130" s="42">
        <v>138</v>
      </c>
      <c r="G130" s="141"/>
    </row>
    <row r="131" spans="1:7" ht="30">
      <c r="A131" s="54">
        <f t="shared" si="0"/>
        <v>49</v>
      </c>
      <c r="B131" s="95"/>
      <c r="C131" s="31" t="s">
        <v>1380</v>
      </c>
      <c r="D131" s="31" t="s">
        <v>1381</v>
      </c>
      <c r="E131" s="31" t="s">
        <v>1395</v>
      </c>
      <c r="F131" s="42" t="s">
        <v>1735</v>
      </c>
      <c r="G131" s="141"/>
    </row>
    <row r="132" spans="1:7" ht="15">
      <c r="A132" s="54"/>
      <c r="B132" s="95"/>
      <c r="C132" s="31" t="s">
        <v>2120</v>
      </c>
      <c r="D132" s="31" t="s">
        <v>1443</v>
      </c>
      <c r="E132" s="31"/>
      <c r="F132" s="42">
        <f>SUM(F83:F131)</f>
        <v>6942</v>
      </c>
      <c r="G132" s="141"/>
    </row>
    <row r="134" spans="1:7" ht="18">
      <c r="A134" s="284" t="s">
        <v>1404</v>
      </c>
      <c r="B134" s="284"/>
      <c r="C134" s="284"/>
      <c r="D134" s="284"/>
      <c r="E134" s="284"/>
      <c r="F134" s="284"/>
      <c r="G134" s="284"/>
    </row>
    <row r="135" spans="2:6" ht="15">
      <c r="B135" s="1"/>
      <c r="F135" s="80"/>
    </row>
    <row r="136" spans="2:7" ht="15.75" thickBot="1">
      <c r="B136" s="1"/>
      <c r="F136" s="80"/>
      <c r="G136" s="50"/>
    </row>
    <row r="137" spans="1:7" ht="13.5" thickTop="1">
      <c r="A137" s="278" t="s">
        <v>1405</v>
      </c>
      <c r="B137" s="279"/>
      <c r="C137" s="233" t="s">
        <v>1406</v>
      </c>
      <c r="D137" s="233" t="s">
        <v>1407</v>
      </c>
      <c r="E137" s="233" t="s">
        <v>1408</v>
      </c>
      <c r="F137" s="233" t="s">
        <v>0</v>
      </c>
      <c r="G137" s="250" t="s">
        <v>2090</v>
      </c>
    </row>
    <row r="138" spans="1:7" ht="12.75">
      <c r="A138" s="280"/>
      <c r="B138" s="281"/>
      <c r="C138" s="234"/>
      <c r="D138" s="234"/>
      <c r="E138" s="234"/>
      <c r="F138" s="234"/>
      <c r="G138" s="251"/>
    </row>
    <row r="139" spans="1:7" ht="12.75">
      <c r="A139" s="280"/>
      <c r="B139" s="281"/>
      <c r="C139" s="234"/>
      <c r="D139" s="234"/>
      <c r="E139" s="234"/>
      <c r="F139" s="234"/>
      <c r="G139" s="251"/>
    </row>
    <row r="140" spans="1:7" ht="13.5" thickBot="1">
      <c r="A140" s="282"/>
      <c r="B140" s="283"/>
      <c r="C140" s="249"/>
      <c r="D140" s="249"/>
      <c r="E140" s="249"/>
      <c r="F140" s="249"/>
      <c r="G140" s="252"/>
    </row>
    <row r="141" spans="1:7" ht="55.5" thickTop="1">
      <c r="A141" s="153"/>
      <c r="B141" s="156" t="s">
        <v>1411</v>
      </c>
      <c r="C141" s="83" t="s">
        <v>1444</v>
      </c>
      <c r="D141" s="83" t="s">
        <v>185</v>
      </c>
      <c r="E141" s="143"/>
      <c r="F141" s="143"/>
      <c r="G141" s="140"/>
    </row>
    <row r="142" spans="1:7" ht="15">
      <c r="A142" s="54">
        <v>29</v>
      </c>
      <c r="B142" s="7"/>
      <c r="C142" s="31" t="s">
        <v>1136</v>
      </c>
      <c r="D142" s="31" t="s">
        <v>1137</v>
      </c>
      <c r="E142" s="31" t="s">
        <v>1138</v>
      </c>
      <c r="F142" s="49">
        <v>11048</v>
      </c>
      <c r="G142" s="141"/>
    </row>
    <row r="143" spans="1:7" ht="15">
      <c r="A143" s="54"/>
      <c r="B143" s="7"/>
      <c r="C143" s="31"/>
      <c r="D143" s="31" t="s">
        <v>1139</v>
      </c>
      <c r="E143" s="31" t="s">
        <v>1140</v>
      </c>
      <c r="F143" s="49"/>
      <c r="G143" s="141"/>
    </row>
    <row r="144" spans="1:7" ht="15">
      <c r="A144" s="54"/>
      <c r="B144" s="7"/>
      <c r="C144" s="31"/>
      <c r="D144" s="31" t="s">
        <v>1141</v>
      </c>
      <c r="E144" s="31" t="s">
        <v>1450</v>
      </c>
      <c r="F144" s="49"/>
      <c r="G144" s="141"/>
    </row>
    <row r="145" spans="1:7" ht="15">
      <c r="A145" s="54">
        <v>30</v>
      </c>
      <c r="B145" s="7"/>
      <c r="C145" s="31" t="s">
        <v>1136</v>
      </c>
      <c r="D145" s="31" t="s">
        <v>1142</v>
      </c>
      <c r="E145" s="161" t="s">
        <v>1143</v>
      </c>
      <c r="F145" s="49">
        <v>193</v>
      </c>
      <c r="G145" s="141"/>
    </row>
    <row r="146" spans="1:7" ht="15">
      <c r="A146" s="54"/>
      <c r="B146" s="7"/>
      <c r="C146" s="31"/>
      <c r="D146" s="31" t="s">
        <v>1144</v>
      </c>
      <c r="E146" s="161" t="s">
        <v>1145</v>
      </c>
      <c r="F146" s="49"/>
      <c r="G146" s="141"/>
    </row>
    <row r="147" spans="1:7" ht="15">
      <c r="A147" s="54">
        <v>31</v>
      </c>
      <c r="B147" s="7"/>
      <c r="C147" s="31" t="s">
        <v>1445</v>
      </c>
      <c r="D147" s="31" t="s">
        <v>1142</v>
      </c>
      <c r="E147" s="31" t="s">
        <v>1138</v>
      </c>
      <c r="F147" s="49">
        <v>174</v>
      </c>
      <c r="G147" s="141"/>
    </row>
    <row r="148" spans="1:7" ht="15">
      <c r="A148" s="54"/>
      <c r="B148" s="7"/>
      <c r="C148" s="31"/>
      <c r="D148" s="31" t="s">
        <v>1146</v>
      </c>
      <c r="E148" s="31" t="s">
        <v>1147</v>
      </c>
      <c r="F148" s="49"/>
      <c r="G148" s="141"/>
    </row>
    <row r="149" spans="1:7" ht="15">
      <c r="A149" s="54"/>
      <c r="B149" s="7"/>
      <c r="C149" s="31"/>
      <c r="D149" s="31"/>
      <c r="E149" s="31" t="s">
        <v>1450</v>
      </c>
      <c r="F149" s="49"/>
      <c r="G149" s="141"/>
    </row>
    <row r="150" spans="1:7" ht="15">
      <c r="A150" s="160">
        <v>32</v>
      </c>
      <c r="B150" s="7"/>
      <c r="C150" s="37" t="s">
        <v>1148</v>
      </c>
      <c r="D150" s="37" t="s">
        <v>1149</v>
      </c>
      <c r="E150" s="37" t="s">
        <v>1150</v>
      </c>
      <c r="F150" s="49">
        <v>210</v>
      </c>
      <c r="G150" s="141"/>
    </row>
    <row r="151" spans="1:7" ht="15">
      <c r="A151" s="54"/>
      <c r="B151" s="7"/>
      <c r="C151" s="31"/>
      <c r="D151" s="31" t="s">
        <v>1151</v>
      </c>
      <c r="E151" s="31" t="s">
        <v>1455</v>
      </c>
      <c r="F151" s="49"/>
      <c r="G151" s="141"/>
    </row>
    <row r="152" spans="1:7" ht="15">
      <c r="A152" s="54"/>
      <c r="B152" s="7"/>
      <c r="C152" s="31"/>
      <c r="D152" s="31" t="s">
        <v>1454</v>
      </c>
      <c r="E152" s="31" t="s">
        <v>1152</v>
      </c>
      <c r="F152" s="49"/>
      <c r="G152" s="141"/>
    </row>
    <row r="153" spans="1:7" ht="15">
      <c r="A153" s="54">
        <v>33</v>
      </c>
      <c r="B153" s="7"/>
      <c r="C153" s="31" t="s">
        <v>1148</v>
      </c>
      <c r="D153" s="31" t="s">
        <v>1153</v>
      </c>
      <c r="E153" s="31" t="s">
        <v>1154</v>
      </c>
      <c r="F153" s="49">
        <v>300</v>
      </c>
      <c r="G153" s="141"/>
    </row>
    <row r="154" spans="1:7" ht="15">
      <c r="A154" s="54"/>
      <c r="B154" s="7"/>
      <c r="C154" s="31"/>
      <c r="D154" s="31" t="s">
        <v>1155</v>
      </c>
      <c r="E154" s="31" t="s">
        <v>1156</v>
      </c>
      <c r="F154" s="49"/>
      <c r="G154" s="141"/>
    </row>
    <row r="155" spans="1:7" ht="15">
      <c r="A155" s="54"/>
      <c r="B155" s="7"/>
      <c r="C155" s="31"/>
      <c r="D155" s="31"/>
      <c r="E155" s="31" t="s">
        <v>1157</v>
      </c>
      <c r="F155" s="49"/>
      <c r="G155" s="141"/>
    </row>
    <row r="156" spans="1:7" ht="15">
      <c r="A156" s="54">
        <v>34</v>
      </c>
      <c r="B156" s="7"/>
      <c r="C156" s="31" t="s">
        <v>1148</v>
      </c>
      <c r="D156" s="31" t="s">
        <v>1158</v>
      </c>
      <c r="E156" s="31" t="s">
        <v>1458</v>
      </c>
      <c r="F156" s="49">
        <v>621</v>
      </c>
      <c r="G156" s="141"/>
    </row>
    <row r="157" spans="1:7" ht="15">
      <c r="A157" s="54"/>
      <c r="B157" s="7"/>
      <c r="C157" s="31"/>
      <c r="D157" s="31" t="s">
        <v>1159</v>
      </c>
      <c r="E157" s="31" t="s">
        <v>1160</v>
      </c>
      <c r="F157" s="49"/>
      <c r="G157" s="141"/>
    </row>
    <row r="158" spans="1:7" ht="15">
      <c r="A158" s="54"/>
      <c r="B158" s="7"/>
      <c r="C158" s="31"/>
      <c r="D158" s="31"/>
      <c r="E158" s="31" t="s">
        <v>1161</v>
      </c>
      <c r="F158" s="49"/>
      <c r="G158" s="141"/>
    </row>
    <row r="159" spans="1:7" ht="15">
      <c r="A159" s="54">
        <v>35</v>
      </c>
      <c r="B159" s="7"/>
      <c r="C159" s="31" t="s">
        <v>1148</v>
      </c>
      <c r="D159" s="31" t="s">
        <v>1162</v>
      </c>
      <c r="E159" s="31" t="s">
        <v>1150</v>
      </c>
      <c r="F159" s="49" t="s">
        <v>1735</v>
      </c>
      <c r="G159" s="141"/>
    </row>
    <row r="160" spans="1:7" ht="15">
      <c r="A160" s="54"/>
      <c r="B160" s="7"/>
      <c r="C160" s="31"/>
      <c r="D160" s="31" t="s">
        <v>1163</v>
      </c>
      <c r="E160" s="31" t="s">
        <v>1164</v>
      </c>
      <c r="F160" s="49"/>
      <c r="G160" s="141"/>
    </row>
    <row r="161" spans="1:7" ht="15">
      <c r="A161" s="54"/>
      <c r="B161" s="7"/>
      <c r="C161" s="31"/>
      <c r="D161" s="31"/>
      <c r="E161" s="31" t="s">
        <v>1165</v>
      </c>
      <c r="F161" s="49"/>
      <c r="G161" s="141"/>
    </row>
    <row r="162" spans="1:7" ht="15">
      <c r="A162" s="54">
        <v>36</v>
      </c>
      <c r="B162" s="7"/>
      <c r="C162" s="31" t="s">
        <v>1148</v>
      </c>
      <c r="D162" s="31" t="s">
        <v>1166</v>
      </c>
      <c r="E162" s="31" t="s">
        <v>1150</v>
      </c>
      <c r="F162" s="49">
        <v>160</v>
      </c>
      <c r="G162" s="141"/>
    </row>
    <row r="163" spans="1:7" ht="15">
      <c r="A163" s="54"/>
      <c r="B163" s="7"/>
      <c r="C163" s="31"/>
      <c r="D163" s="31" t="s">
        <v>1163</v>
      </c>
      <c r="E163" s="31" t="s">
        <v>1164</v>
      </c>
      <c r="F163" s="49"/>
      <c r="G163" s="141"/>
    </row>
    <row r="164" spans="1:7" ht="15">
      <c r="A164" s="54"/>
      <c r="B164" s="7"/>
      <c r="C164" s="31"/>
      <c r="D164" s="31"/>
      <c r="E164" s="31" t="s">
        <v>1165</v>
      </c>
      <c r="F164" s="49"/>
      <c r="G164" s="141"/>
    </row>
    <row r="165" spans="1:7" ht="15">
      <c r="A165" s="54">
        <v>37</v>
      </c>
      <c r="B165" s="7"/>
      <c r="C165" s="31" t="s">
        <v>1451</v>
      </c>
      <c r="D165" s="31" t="s">
        <v>1167</v>
      </c>
      <c r="E165" s="31" t="s">
        <v>1150</v>
      </c>
      <c r="F165" s="49" t="s">
        <v>1735</v>
      </c>
      <c r="G165" s="141"/>
    </row>
    <row r="166" spans="1:7" ht="15">
      <c r="A166" s="54"/>
      <c r="B166" s="87"/>
      <c r="C166" s="31"/>
      <c r="D166" s="31"/>
      <c r="E166" s="31" t="s">
        <v>1168</v>
      </c>
      <c r="F166" s="49"/>
      <c r="G166" s="141"/>
    </row>
    <row r="167" spans="1:7" ht="15">
      <c r="A167" s="54"/>
      <c r="B167" s="7"/>
      <c r="C167" s="31"/>
      <c r="D167" s="31"/>
      <c r="E167" s="31" t="s">
        <v>1169</v>
      </c>
      <c r="F167" s="49"/>
      <c r="G167" s="141"/>
    </row>
    <row r="168" spans="1:7" ht="15">
      <c r="A168" s="54">
        <v>38</v>
      </c>
      <c r="B168" s="7"/>
      <c r="C168" s="31" t="s">
        <v>1148</v>
      </c>
      <c r="D168" s="31" t="s">
        <v>1170</v>
      </c>
      <c r="E168" s="31" t="s">
        <v>1154</v>
      </c>
      <c r="F168" s="49">
        <v>173</v>
      </c>
      <c r="G168" s="141"/>
    </row>
    <row r="169" spans="1:7" ht="15">
      <c r="A169" s="54"/>
      <c r="B169" s="7"/>
      <c r="C169" s="31"/>
      <c r="D169" s="31"/>
      <c r="E169" s="31" t="s">
        <v>1171</v>
      </c>
      <c r="F169" s="49"/>
      <c r="G169" s="148"/>
    </row>
    <row r="170" spans="1:7" ht="15">
      <c r="A170" s="54"/>
      <c r="B170" s="7" t="s">
        <v>1411</v>
      </c>
      <c r="C170" s="31"/>
      <c r="D170" s="31"/>
      <c r="E170" s="31" t="s">
        <v>1172</v>
      </c>
      <c r="F170" s="49"/>
      <c r="G170" s="141"/>
    </row>
    <row r="171" spans="1:7" ht="15">
      <c r="A171" s="54">
        <v>39</v>
      </c>
      <c r="B171" s="7"/>
      <c r="C171" s="31" t="s">
        <v>1148</v>
      </c>
      <c r="D171" s="31" t="s">
        <v>1173</v>
      </c>
      <c r="E171" s="31" t="s">
        <v>1150</v>
      </c>
      <c r="F171" s="49" t="s">
        <v>1735</v>
      </c>
      <c r="G171" s="141"/>
    </row>
    <row r="172" spans="1:7" ht="15">
      <c r="A172" s="54"/>
      <c r="B172" s="7"/>
      <c r="C172" s="31"/>
      <c r="D172" s="31" t="s">
        <v>1174</v>
      </c>
      <c r="E172" s="31" t="s">
        <v>1175</v>
      </c>
      <c r="F172" s="49"/>
      <c r="G172" s="141"/>
    </row>
    <row r="173" spans="1:7" ht="15">
      <c r="A173" s="54"/>
      <c r="B173" s="7"/>
      <c r="C173" s="31"/>
      <c r="D173" s="31" t="s">
        <v>1176</v>
      </c>
      <c r="E173" s="31" t="s">
        <v>1177</v>
      </c>
      <c r="F173" s="49"/>
      <c r="G173" s="141"/>
    </row>
    <row r="174" spans="1:7" ht="15">
      <c r="A174" s="54">
        <v>40</v>
      </c>
      <c r="B174" s="7"/>
      <c r="C174" s="31" t="s">
        <v>1148</v>
      </c>
      <c r="D174" s="31" t="s">
        <v>294</v>
      </c>
      <c r="E174" s="31" t="s">
        <v>894</v>
      </c>
      <c r="F174" s="49">
        <v>207</v>
      </c>
      <c r="G174" s="141"/>
    </row>
    <row r="175" spans="1:7" ht="15">
      <c r="A175" s="54"/>
      <c r="B175" s="7"/>
      <c r="C175" s="31"/>
      <c r="D175" s="31" t="s">
        <v>893</v>
      </c>
      <c r="E175" s="31" t="s">
        <v>895</v>
      </c>
      <c r="F175" s="49"/>
      <c r="G175" s="141"/>
    </row>
    <row r="176" spans="1:7" ht="15">
      <c r="A176" s="54">
        <v>41</v>
      </c>
      <c r="B176" s="7"/>
      <c r="C176" s="31" t="s">
        <v>1148</v>
      </c>
      <c r="D176" s="31" t="s">
        <v>295</v>
      </c>
      <c r="E176" s="31" t="s">
        <v>1458</v>
      </c>
      <c r="F176" s="49">
        <v>280</v>
      </c>
      <c r="G176" s="141"/>
    </row>
    <row r="177" spans="1:7" ht="15">
      <c r="A177" s="54"/>
      <c r="B177" s="7"/>
      <c r="C177" s="31"/>
      <c r="D177" s="31" t="s">
        <v>296</v>
      </c>
      <c r="E177" s="31" t="s">
        <v>297</v>
      </c>
      <c r="F177" s="49"/>
      <c r="G177" s="141"/>
    </row>
    <row r="178" spans="1:7" ht="15">
      <c r="A178" s="54"/>
      <c r="B178" s="7"/>
      <c r="C178" s="31"/>
      <c r="D178" s="31" t="s">
        <v>298</v>
      </c>
      <c r="E178" s="31" t="s">
        <v>299</v>
      </c>
      <c r="F178" s="49"/>
      <c r="G178" s="141"/>
    </row>
    <row r="179" spans="1:7" ht="15">
      <c r="A179" s="54">
        <v>42</v>
      </c>
      <c r="B179" s="7"/>
      <c r="C179" s="31" t="s">
        <v>1148</v>
      </c>
      <c r="D179" s="31" t="s">
        <v>300</v>
      </c>
      <c r="E179" s="31" t="s">
        <v>1458</v>
      </c>
      <c r="F179" s="49">
        <v>280</v>
      </c>
      <c r="G179" s="141"/>
    </row>
    <row r="180" spans="1:7" ht="15">
      <c r="A180" s="54"/>
      <c r="B180" s="7"/>
      <c r="C180" s="31"/>
      <c r="D180" s="31" t="s">
        <v>301</v>
      </c>
      <c r="E180" s="31" t="s">
        <v>297</v>
      </c>
      <c r="F180" s="49"/>
      <c r="G180" s="141"/>
    </row>
    <row r="181" spans="1:7" ht="15">
      <c r="A181" s="54"/>
      <c r="B181" s="7"/>
      <c r="C181" s="31"/>
      <c r="D181" s="31" t="s">
        <v>37</v>
      </c>
      <c r="E181" s="31" t="s">
        <v>299</v>
      </c>
      <c r="F181" s="49"/>
      <c r="G181" s="141"/>
    </row>
    <row r="182" spans="1:7" ht="15">
      <c r="A182" s="54">
        <v>43</v>
      </c>
      <c r="B182" s="7"/>
      <c r="C182" s="31" t="s">
        <v>1148</v>
      </c>
      <c r="D182" s="31" t="s">
        <v>38</v>
      </c>
      <c r="E182" s="31" t="s">
        <v>896</v>
      </c>
      <c r="F182" s="49" t="s">
        <v>1735</v>
      </c>
      <c r="G182" s="141"/>
    </row>
    <row r="183" spans="1:7" ht="15">
      <c r="A183" s="54"/>
      <c r="B183" s="86" t="s">
        <v>1411</v>
      </c>
      <c r="C183" s="31"/>
      <c r="D183" s="31" t="s">
        <v>39</v>
      </c>
      <c r="E183" s="31" t="s">
        <v>897</v>
      </c>
      <c r="F183" s="49"/>
      <c r="G183" s="141"/>
    </row>
    <row r="184" spans="1:7" ht="15">
      <c r="A184" s="54">
        <v>44</v>
      </c>
      <c r="B184" s="7"/>
      <c r="C184" s="31" t="s">
        <v>1148</v>
      </c>
      <c r="D184" s="31" t="s">
        <v>40</v>
      </c>
      <c r="E184" s="31" t="s">
        <v>1154</v>
      </c>
      <c r="F184" s="49">
        <v>173</v>
      </c>
      <c r="G184" s="141"/>
    </row>
    <row r="185" spans="1:7" ht="15">
      <c r="A185" s="54"/>
      <c r="B185" s="7"/>
      <c r="C185" s="31"/>
      <c r="D185" s="31" t="s">
        <v>41</v>
      </c>
      <c r="E185" s="31" t="s">
        <v>42</v>
      </c>
      <c r="F185" s="49"/>
      <c r="G185" s="141"/>
    </row>
    <row r="186" spans="1:7" ht="15">
      <c r="A186" s="54"/>
      <c r="B186" s="150"/>
      <c r="C186" s="31"/>
      <c r="D186" s="31" t="s">
        <v>43</v>
      </c>
      <c r="E186" s="31" t="s">
        <v>1450</v>
      </c>
      <c r="F186" s="49"/>
      <c r="G186" s="151"/>
    </row>
    <row r="187" spans="1:7" ht="45">
      <c r="A187" s="160">
        <v>45</v>
      </c>
      <c r="B187" s="7"/>
      <c r="C187" s="37" t="s">
        <v>1460</v>
      </c>
      <c r="D187" s="37" t="s">
        <v>44</v>
      </c>
      <c r="E187" s="37" t="s">
        <v>45</v>
      </c>
      <c r="F187" s="49">
        <v>1966</v>
      </c>
      <c r="G187" s="141"/>
    </row>
    <row r="188" spans="1:7" ht="45">
      <c r="A188" s="54">
        <v>46</v>
      </c>
      <c r="B188" s="7"/>
      <c r="C188" s="37" t="s">
        <v>1460</v>
      </c>
      <c r="D188" s="37" t="s">
        <v>46</v>
      </c>
      <c r="E188" s="37" t="s">
        <v>47</v>
      </c>
      <c r="F188" s="49">
        <v>260</v>
      </c>
      <c r="G188" s="141"/>
    </row>
    <row r="189" spans="1:7" ht="45">
      <c r="A189" s="54">
        <v>47</v>
      </c>
      <c r="B189" s="87" t="s">
        <v>1411</v>
      </c>
      <c r="C189" s="37" t="s">
        <v>1460</v>
      </c>
      <c r="D189" s="37" t="s">
        <v>865</v>
      </c>
      <c r="E189" s="37" t="s">
        <v>866</v>
      </c>
      <c r="F189" s="49">
        <v>990</v>
      </c>
      <c r="G189" s="141"/>
    </row>
    <row r="190" spans="1:7" ht="15">
      <c r="A190" s="160">
        <v>48</v>
      </c>
      <c r="B190" s="7" t="s">
        <v>245</v>
      </c>
      <c r="C190" s="37" t="s">
        <v>867</v>
      </c>
      <c r="D190" s="37" t="s">
        <v>868</v>
      </c>
      <c r="E190" s="37" t="s">
        <v>869</v>
      </c>
      <c r="F190" s="49" t="s">
        <v>1735</v>
      </c>
      <c r="G190" s="141"/>
    </row>
    <row r="191" spans="1:7" ht="15">
      <c r="A191" s="160"/>
      <c r="B191" s="7" t="s">
        <v>1414</v>
      </c>
      <c r="C191" s="37" t="s">
        <v>1444</v>
      </c>
      <c r="D191" s="37"/>
      <c r="E191" s="37" t="s">
        <v>870</v>
      </c>
      <c r="F191" s="49"/>
      <c r="G191" s="141"/>
    </row>
    <row r="192" spans="1:7" ht="15">
      <c r="A192" s="160"/>
      <c r="B192" s="7" t="s">
        <v>1414</v>
      </c>
      <c r="C192" s="37"/>
      <c r="D192" s="37"/>
      <c r="E192" s="37" t="s">
        <v>1450</v>
      </c>
      <c r="F192" s="49"/>
      <c r="G192" s="141"/>
    </row>
    <row r="193" spans="1:7" ht="15">
      <c r="A193" s="54">
        <v>49</v>
      </c>
      <c r="B193" s="7" t="s">
        <v>1414</v>
      </c>
      <c r="C193" s="37" t="s">
        <v>867</v>
      </c>
      <c r="D193" s="31" t="s">
        <v>871</v>
      </c>
      <c r="E193" s="31" t="s">
        <v>872</v>
      </c>
      <c r="F193" s="49" t="s">
        <v>1735</v>
      </c>
      <c r="G193" s="141"/>
    </row>
    <row r="194" spans="1:7" ht="15">
      <c r="A194" s="54"/>
      <c r="B194" s="7" t="s">
        <v>1414</v>
      </c>
      <c r="C194" s="37" t="s">
        <v>1444</v>
      </c>
      <c r="D194" s="31" t="s">
        <v>873</v>
      </c>
      <c r="E194" s="31" t="s">
        <v>874</v>
      </c>
      <c r="F194" s="49"/>
      <c r="G194" s="141"/>
    </row>
    <row r="195" spans="1:7" ht="15">
      <c r="A195" s="54"/>
      <c r="B195" s="7" t="s">
        <v>943</v>
      </c>
      <c r="C195" s="37"/>
      <c r="D195" s="31"/>
      <c r="E195" s="31" t="s">
        <v>1450</v>
      </c>
      <c r="F195" s="49"/>
      <c r="G195" s="141"/>
    </row>
    <row r="196" spans="1:7" ht="15">
      <c r="A196" s="54">
        <v>50</v>
      </c>
      <c r="B196" s="7" t="s">
        <v>943</v>
      </c>
      <c r="C196" s="37" t="s">
        <v>867</v>
      </c>
      <c r="D196" s="31" t="s">
        <v>875</v>
      </c>
      <c r="E196" s="31" t="s">
        <v>876</v>
      </c>
      <c r="F196" s="49" t="s">
        <v>1735</v>
      </c>
      <c r="G196" s="141"/>
    </row>
    <row r="197" spans="1:7" ht="15">
      <c r="A197" s="54"/>
      <c r="B197" s="7" t="s">
        <v>943</v>
      </c>
      <c r="C197" s="37" t="s">
        <v>1444</v>
      </c>
      <c r="D197" s="31"/>
      <c r="E197" s="31" t="s">
        <v>877</v>
      </c>
      <c r="F197" s="49"/>
      <c r="G197" s="141"/>
    </row>
    <row r="198" spans="1:7" ht="15">
      <c r="A198" s="54"/>
      <c r="B198" s="7"/>
      <c r="C198" s="37"/>
      <c r="D198" s="31"/>
      <c r="E198" s="31" t="s">
        <v>1450</v>
      </c>
      <c r="F198" s="49"/>
      <c r="G198" s="141"/>
    </row>
    <row r="199" spans="1:7" ht="30">
      <c r="A199" s="54">
        <v>51</v>
      </c>
      <c r="B199" s="7"/>
      <c r="C199" s="37" t="s">
        <v>878</v>
      </c>
      <c r="D199" s="31" t="s">
        <v>879</v>
      </c>
      <c r="E199" s="31" t="s">
        <v>880</v>
      </c>
      <c r="F199" s="49" t="s">
        <v>1735</v>
      </c>
      <c r="G199" s="141"/>
    </row>
    <row r="200" spans="1:7" ht="15">
      <c r="A200" s="54"/>
      <c r="B200" s="150"/>
      <c r="C200" s="37" t="s">
        <v>1444</v>
      </c>
      <c r="D200" s="31" t="s">
        <v>881</v>
      </c>
      <c r="E200" s="31" t="s">
        <v>882</v>
      </c>
      <c r="F200" s="49"/>
      <c r="G200" s="151"/>
    </row>
    <row r="201" spans="1:7" ht="15">
      <c r="A201" s="54"/>
      <c r="B201" s="7"/>
      <c r="C201" s="37"/>
      <c r="D201" s="31"/>
      <c r="E201" s="31" t="s">
        <v>299</v>
      </c>
      <c r="F201" s="49"/>
      <c r="G201" s="141"/>
    </row>
    <row r="202" spans="1:7" ht="15">
      <c r="A202" s="54">
        <v>52</v>
      </c>
      <c r="B202" s="7"/>
      <c r="C202" s="37" t="s">
        <v>883</v>
      </c>
      <c r="D202" s="31" t="s">
        <v>884</v>
      </c>
      <c r="E202" s="31" t="s">
        <v>885</v>
      </c>
      <c r="F202" s="42" t="s">
        <v>1735</v>
      </c>
      <c r="G202" s="52"/>
    </row>
    <row r="203" spans="1:7" ht="15">
      <c r="A203" s="54"/>
      <c r="B203" s="7"/>
      <c r="C203" s="31" t="s">
        <v>886</v>
      </c>
      <c r="D203" s="31" t="s">
        <v>887</v>
      </c>
      <c r="E203" s="31" t="s">
        <v>888</v>
      </c>
      <c r="F203" s="42"/>
      <c r="G203" s="157"/>
    </row>
    <row r="204" spans="1:7" ht="30">
      <c r="A204" s="160">
        <v>53</v>
      </c>
      <c r="B204" s="7"/>
      <c r="C204" s="37" t="s">
        <v>1468</v>
      </c>
      <c r="D204" s="37" t="s">
        <v>889</v>
      </c>
      <c r="E204" s="37" t="s">
        <v>890</v>
      </c>
      <c r="F204" s="42">
        <v>127</v>
      </c>
      <c r="G204" s="157"/>
    </row>
    <row r="205" spans="1:7" ht="30">
      <c r="A205" s="54">
        <v>54</v>
      </c>
      <c r="B205" s="86"/>
      <c r="C205" s="31" t="s">
        <v>1468</v>
      </c>
      <c r="D205" s="31" t="s">
        <v>891</v>
      </c>
      <c r="E205" s="31" t="s">
        <v>892</v>
      </c>
      <c r="F205" s="42">
        <v>127</v>
      </c>
      <c r="G205" s="148"/>
    </row>
    <row r="206" spans="1:7" ht="15">
      <c r="A206" s="54"/>
      <c r="B206" s="7"/>
      <c r="C206" s="31" t="s">
        <v>1444</v>
      </c>
      <c r="D206" s="31" t="s">
        <v>1443</v>
      </c>
      <c r="E206" s="31"/>
      <c r="F206" s="42">
        <f>SUM(F142:F205)</f>
        <v>17289</v>
      </c>
      <c r="G206" s="157"/>
    </row>
    <row r="207" spans="1:7" ht="15">
      <c r="A207" s="54"/>
      <c r="B207" s="7"/>
      <c r="C207" s="31"/>
      <c r="D207" s="31"/>
      <c r="E207" s="31"/>
      <c r="F207" s="42"/>
      <c r="G207" s="157"/>
    </row>
    <row r="208" spans="1:7" ht="15">
      <c r="A208" s="154"/>
      <c r="B208" s="7"/>
      <c r="C208" s="118" t="s">
        <v>1444</v>
      </c>
      <c r="D208" s="118" t="s">
        <v>188</v>
      </c>
      <c r="E208" s="31"/>
      <c r="F208" s="42"/>
      <c r="G208" s="157"/>
    </row>
    <row r="209" spans="1:7" ht="15">
      <c r="A209" s="54">
        <v>14</v>
      </c>
      <c r="B209" s="7"/>
      <c r="C209" s="161" t="s">
        <v>898</v>
      </c>
      <c r="D209" s="161" t="s">
        <v>899</v>
      </c>
      <c r="E209" s="31"/>
      <c r="F209" s="42">
        <v>80</v>
      </c>
      <c r="G209" s="157"/>
    </row>
    <row r="210" spans="1:7" ht="15">
      <c r="A210" s="54">
        <v>15</v>
      </c>
      <c r="B210" s="7"/>
      <c r="C210" s="161" t="s">
        <v>898</v>
      </c>
      <c r="D210" s="161" t="s">
        <v>900</v>
      </c>
      <c r="E210" s="31"/>
      <c r="F210" s="42">
        <v>80</v>
      </c>
      <c r="G210" s="157"/>
    </row>
    <row r="211" spans="1:7" ht="15">
      <c r="A211" s="54">
        <v>16</v>
      </c>
      <c r="B211" s="7"/>
      <c r="C211" s="161" t="s">
        <v>898</v>
      </c>
      <c r="D211" s="161" t="s">
        <v>126</v>
      </c>
      <c r="E211" s="31"/>
      <c r="F211" s="42">
        <v>100</v>
      </c>
      <c r="G211" s="157"/>
    </row>
    <row r="212" spans="1:7" ht="15">
      <c r="A212" s="54">
        <v>17</v>
      </c>
      <c r="B212" s="7"/>
      <c r="C212" s="161" t="s">
        <v>127</v>
      </c>
      <c r="D212" s="161" t="s">
        <v>128</v>
      </c>
      <c r="E212" s="31"/>
      <c r="F212" s="42">
        <v>150</v>
      </c>
      <c r="G212" s="157"/>
    </row>
    <row r="213" spans="1:7" ht="15">
      <c r="A213" s="54">
        <v>18</v>
      </c>
      <c r="B213" s="7"/>
      <c r="C213" s="161" t="s">
        <v>898</v>
      </c>
      <c r="D213" s="161" t="s">
        <v>129</v>
      </c>
      <c r="E213" s="31"/>
      <c r="F213" s="42">
        <v>87</v>
      </c>
      <c r="G213" s="157"/>
    </row>
    <row r="214" spans="1:7" ht="15">
      <c r="A214" s="54">
        <v>19</v>
      </c>
      <c r="B214" s="7"/>
      <c r="C214" s="161" t="s">
        <v>898</v>
      </c>
      <c r="D214" s="161" t="s">
        <v>130</v>
      </c>
      <c r="E214" s="31"/>
      <c r="F214" s="42">
        <v>90</v>
      </c>
      <c r="G214" s="157"/>
    </row>
    <row r="215" spans="1:7" ht="15">
      <c r="A215" s="54">
        <v>20</v>
      </c>
      <c r="B215" s="7"/>
      <c r="C215" s="161" t="s">
        <v>898</v>
      </c>
      <c r="D215" s="161" t="s">
        <v>131</v>
      </c>
      <c r="E215" s="31"/>
      <c r="F215" s="42">
        <v>105</v>
      </c>
      <c r="G215" s="157"/>
    </row>
    <row r="216" spans="1:7" ht="15">
      <c r="A216" s="54">
        <v>21</v>
      </c>
      <c r="B216" s="7"/>
      <c r="C216" s="161" t="s">
        <v>898</v>
      </c>
      <c r="D216" s="161" t="s">
        <v>132</v>
      </c>
      <c r="E216" s="31"/>
      <c r="F216" s="42">
        <v>75</v>
      </c>
      <c r="G216" s="157"/>
    </row>
    <row r="217" spans="1:7" ht="15">
      <c r="A217" s="54">
        <v>22</v>
      </c>
      <c r="B217" s="7"/>
      <c r="C217" s="161" t="s">
        <v>898</v>
      </c>
      <c r="D217" s="161" t="s">
        <v>133</v>
      </c>
      <c r="E217" s="31"/>
      <c r="F217" s="42">
        <v>90</v>
      </c>
      <c r="G217" s="157"/>
    </row>
    <row r="218" spans="1:7" ht="15">
      <c r="A218" s="54">
        <v>23</v>
      </c>
      <c r="B218" s="7"/>
      <c r="C218" s="161" t="s">
        <v>898</v>
      </c>
      <c r="D218" s="161" t="s">
        <v>134</v>
      </c>
      <c r="E218" s="31"/>
      <c r="F218" s="42">
        <v>123</v>
      </c>
      <c r="G218" s="157"/>
    </row>
    <row r="219" spans="1:7" ht="15">
      <c r="A219" s="54">
        <v>24</v>
      </c>
      <c r="B219" s="7"/>
      <c r="C219" s="161" t="s">
        <v>898</v>
      </c>
      <c r="D219" s="161" t="s">
        <v>135</v>
      </c>
      <c r="E219" s="31"/>
      <c r="F219" s="42">
        <v>75</v>
      </c>
      <c r="G219" s="157"/>
    </row>
    <row r="220" spans="1:7" ht="15">
      <c r="A220" s="54">
        <v>25</v>
      </c>
      <c r="B220" s="7"/>
      <c r="C220" s="31" t="s">
        <v>136</v>
      </c>
      <c r="D220" s="31" t="s">
        <v>137</v>
      </c>
      <c r="E220" s="31"/>
      <c r="F220" s="42">
        <v>64</v>
      </c>
      <c r="G220" s="157"/>
    </row>
    <row r="221" spans="1:7" ht="15">
      <c r="A221" s="54">
        <v>26</v>
      </c>
      <c r="B221" s="7"/>
      <c r="C221" s="161" t="s">
        <v>898</v>
      </c>
      <c r="D221" s="161" t="s">
        <v>138</v>
      </c>
      <c r="E221" s="31"/>
      <c r="F221" s="42">
        <v>45</v>
      </c>
      <c r="G221" s="157"/>
    </row>
    <row r="222" spans="1:7" ht="15">
      <c r="A222" s="54">
        <v>27</v>
      </c>
      <c r="B222" s="7"/>
      <c r="C222" s="161" t="s">
        <v>898</v>
      </c>
      <c r="D222" s="161" t="s">
        <v>139</v>
      </c>
      <c r="E222" s="31"/>
      <c r="F222" s="42">
        <v>75</v>
      </c>
      <c r="G222" s="157"/>
    </row>
    <row r="223" spans="1:7" ht="15">
      <c r="A223" s="54">
        <v>28</v>
      </c>
      <c r="B223" s="7"/>
      <c r="C223" s="161" t="s">
        <v>898</v>
      </c>
      <c r="D223" s="161" t="s">
        <v>140</v>
      </c>
      <c r="E223" s="162"/>
      <c r="F223" s="42">
        <v>145</v>
      </c>
      <c r="G223" s="157"/>
    </row>
    <row r="224" spans="1:7" ht="15">
      <c r="A224" s="54">
        <v>29</v>
      </c>
      <c r="B224" s="7"/>
      <c r="C224" s="161" t="s">
        <v>898</v>
      </c>
      <c r="D224" s="161" t="s">
        <v>141</v>
      </c>
      <c r="E224" s="162"/>
      <c r="F224" s="42">
        <v>70</v>
      </c>
      <c r="G224" s="157"/>
    </row>
    <row r="225" spans="1:7" ht="15">
      <c r="A225" s="54">
        <v>30</v>
      </c>
      <c r="B225" s="7"/>
      <c r="C225" s="161" t="s">
        <v>142</v>
      </c>
      <c r="D225" s="161" t="s">
        <v>143</v>
      </c>
      <c r="E225" s="162"/>
      <c r="F225" s="42">
        <v>120</v>
      </c>
      <c r="G225" s="157"/>
    </row>
    <row r="226" spans="1:7" ht="15">
      <c r="A226" s="54">
        <v>31</v>
      </c>
      <c r="B226" s="7"/>
      <c r="C226" s="161" t="s">
        <v>898</v>
      </c>
      <c r="D226" s="161" t="s">
        <v>144</v>
      </c>
      <c r="E226" s="162"/>
      <c r="F226" s="42">
        <v>70</v>
      </c>
      <c r="G226" s="157"/>
    </row>
    <row r="227" spans="1:7" ht="15">
      <c r="A227" s="54">
        <v>32</v>
      </c>
      <c r="B227" s="7"/>
      <c r="C227" s="161" t="s">
        <v>898</v>
      </c>
      <c r="D227" s="161" t="s">
        <v>1773</v>
      </c>
      <c r="E227" s="162"/>
      <c r="F227" s="42">
        <v>145</v>
      </c>
      <c r="G227" s="157"/>
    </row>
    <row r="228" spans="1:7" ht="15">
      <c r="A228" s="54">
        <v>33</v>
      </c>
      <c r="B228" s="7"/>
      <c r="C228" s="161" t="s">
        <v>898</v>
      </c>
      <c r="D228" s="161" t="s">
        <v>1774</v>
      </c>
      <c r="E228" s="162"/>
      <c r="F228" s="42">
        <v>70</v>
      </c>
      <c r="G228" s="157"/>
    </row>
    <row r="229" spans="1:7" ht="15">
      <c r="A229" s="54">
        <v>34</v>
      </c>
      <c r="B229" s="7"/>
      <c r="C229" s="31" t="s">
        <v>127</v>
      </c>
      <c r="D229" s="31" t="s">
        <v>1775</v>
      </c>
      <c r="E229" s="162"/>
      <c r="F229" s="42">
        <v>150</v>
      </c>
      <c r="G229" s="157"/>
    </row>
    <row r="230" spans="1:7" ht="45">
      <c r="A230" s="54">
        <v>35</v>
      </c>
      <c r="B230" s="7"/>
      <c r="C230" s="31" t="s">
        <v>1148</v>
      </c>
      <c r="D230" s="31" t="s">
        <v>1776</v>
      </c>
      <c r="E230" s="31" t="s">
        <v>1777</v>
      </c>
      <c r="F230" s="42" t="s">
        <v>1735</v>
      </c>
      <c r="G230" s="157"/>
    </row>
    <row r="231" spans="1:7" ht="30">
      <c r="A231" s="54">
        <v>36</v>
      </c>
      <c r="B231" s="7"/>
      <c r="C231" s="31" t="s">
        <v>1148</v>
      </c>
      <c r="D231" s="31" t="s">
        <v>1778</v>
      </c>
      <c r="E231" s="31" t="s">
        <v>1779</v>
      </c>
      <c r="F231" s="42">
        <v>207</v>
      </c>
      <c r="G231" s="157"/>
    </row>
    <row r="232" spans="1:7" ht="30">
      <c r="A232" s="35">
        <v>37</v>
      </c>
      <c r="B232" s="7"/>
      <c r="C232" s="27" t="s">
        <v>1780</v>
      </c>
      <c r="D232" s="27" t="s">
        <v>1781</v>
      </c>
      <c r="E232" s="27" t="s">
        <v>1782</v>
      </c>
      <c r="F232" s="42">
        <v>153</v>
      </c>
      <c r="G232" s="157"/>
    </row>
    <row r="233" spans="1:7" ht="45">
      <c r="A233" s="54">
        <v>38</v>
      </c>
      <c r="B233" s="7"/>
      <c r="C233" s="168" t="s">
        <v>1460</v>
      </c>
      <c r="D233" s="37" t="s">
        <v>1783</v>
      </c>
      <c r="E233" s="37" t="s">
        <v>1784</v>
      </c>
      <c r="F233" s="42" t="s">
        <v>1735</v>
      </c>
      <c r="G233" s="157"/>
    </row>
    <row r="234" spans="1:7" ht="30">
      <c r="A234" s="35">
        <v>39</v>
      </c>
      <c r="B234" s="7"/>
      <c r="C234" s="27" t="s">
        <v>1790</v>
      </c>
      <c r="D234" s="27" t="s">
        <v>1055</v>
      </c>
      <c r="E234" s="27" t="s">
        <v>1056</v>
      </c>
      <c r="F234" s="42">
        <v>110</v>
      </c>
      <c r="G234" s="157"/>
    </row>
    <row r="235" spans="1:7" ht="15">
      <c r="A235" s="54">
        <v>40</v>
      </c>
      <c r="B235" s="7"/>
      <c r="C235" s="31" t="s">
        <v>1057</v>
      </c>
      <c r="D235" s="31" t="s">
        <v>1059</v>
      </c>
      <c r="E235" s="31"/>
      <c r="F235" s="42">
        <v>290</v>
      </c>
      <c r="G235" s="157"/>
    </row>
    <row r="236" spans="1:7" ht="15">
      <c r="A236" s="54"/>
      <c r="B236" s="7"/>
      <c r="C236" s="31"/>
      <c r="D236" s="31" t="s">
        <v>1060</v>
      </c>
      <c r="E236" s="31" t="s">
        <v>1458</v>
      </c>
      <c r="F236" s="42"/>
      <c r="G236" s="157"/>
    </row>
    <row r="237" spans="1:7" ht="15">
      <c r="A237" s="54"/>
      <c r="B237" s="7"/>
      <c r="C237" s="31"/>
      <c r="D237" s="31" t="s">
        <v>1061</v>
      </c>
      <c r="E237" s="31" t="s">
        <v>1058</v>
      </c>
      <c r="G237" s="157"/>
    </row>
    <row r="238" spans="1:7" ht="15">
      <c r="A238" s="54"/>
      <c r="B238" s="7"/>
      <c r="C238" s="31" t="s">
        <v>1444</v>
      </c>
      <c r="D238" s="31" t="s">
        <v>1443</v>
      </c>
      <c r="E238" s="31"/>
      <c r="F238" s="42">
        <f>SUM(F209:F236)</f>
        <v>2769</v>
      </c>
      <c r="G238" s="157"/>
    </row>
    <row r="239" spans="1:7" ht="15">
      <c r="A239" s="54"/>
      <c r="B239" s="7"/>
      <c r="C239" s="31"/>
      <c r="D239" s="31"/>
      <c r="E239" s="31"/>
      <c r="F239" s="42"/>
      <c r="G239" s="157"/>
    </row>
    <row r="240" spans="1:7" ht="27.75">
      <c r="A240" s="54"/>
      <c r="B240" s="7"/>
      <c r="C240" s="118" t="s">
        <v>1444</v>
      </c>
      <c r="D240" s="149" t="s">
        <v>1817</v>
      </c>
      <c r="E240" s="31"/>
      <c r="F240" s="42"/>
      <c r="G240" s="157"/>
    </row>
    <row r="241" spans="1:7" ht="15">
      <c r="A241" s="54">
        <v>12</v>
      </c>
      <c r="B241" s="7"/>
      <c r="C241" s="31" t="s">
        <v>1062</v>
      </c>
      <c r="D241" s="31" t="s">
        <v>1063</v>
      </c>
      <c r="E241" s="31" t="s">
        <v>1064</v>
      </c>
      <c r="F241" s="42">
        <v>610</v>
      </c>
      <c r="G241" s="157"/>
    </row>
    <row r="242" spans="1:7" ht="15">
      <c r="A242" s="54"/>
      <c r="B242" s="7"/>
      <c r="C242" s="31"/>
      <c r="D242" s="31" t="s">
        <v>1065</v>
      </c>
      <c r="E242" s="31" t="s">
        <v>1066</v>
      </c>
      <c r="F242" s="42"/>
      <c r="G242" s="157"/>
    </row>
    <row r="243" spans="1:7" ht="15">
      <c r="A243" s="54"/>
      <c r="B243" s="7"/>
      <c r="C243" s="31"/>
      <c r="D243" s="31"/>
      <c r="E243" s="31"/>
      <c r="F243" s="42"/>
      <c r="G243" s="157"/>
    </row>
    <row r="244" spans="1:7" ht="41.25">
      <c r="A244" s="54"/>
      <c r="B244" s="7"/>
      <c r="C244" s="118" t="s">
        <v>1444</v>
      </c>
      <c r="D244" s="118" t="s">
        <v>243</v>
      </c>
      <c r="E244" s="31"/>
      <c r="F244" s="42"/>
      <c r="G244" s="157"/>
    </row>
    <row r="245" spans="1:7" ht="15">
      <c r="A245" s="54">
        <v>50</v>
      </c>
      <c r="B245" s="95"/>
      <c r="C245" s="31" t="s">
        <v>1148</v>
      </c>
      <c r="D245" s="31" t="s">
        <v>1067</v>
      </c>
      <c r="E245" s="31" t="s">
        <v>1150</v>
      </c>
      <c r="F245" s="42" t="s">
        <v>1735</v>
      </c>
      <c r="G245" s="141"/>
    </row>
    <row r="246" spans="1:7" ht="15">
      <c r="A246" s="54"/>
      <c r="B246" s="95"/>
      <c r="C246" s="31"/>
      <c r="D246" s="31" t="s">
        <v>1068</v>
      </c>
      <c r="E246" s="31" t="s">
        <v>1069</v>
      </c>
      <c r="F246" s="42"/>
      <c r="G246" s="141"/>
    </row>
    <row r="247" spans="1:7" ht="15">
      <c r="A247" s="54"/>
      <c r="B247" s="95"/>
      <c r="C247" s="31"/>
      <c r="D247" s="31" t="s">
        <v>1105</v>
      </c>
      <c r="E247" s="31" t="s">
        <v>1450</v>
      </c>
      <c r="F247" s="42"/>
      <c r="G247" s="141"/>
    </row>
    <row r="248" spans="1:7" ht="15">
      <c r="A248" s="54"/>
      <c r="B248" s="95"/>
      <c r="C248" s="31"/>
      <c r="D248" s="31" t="s">
        <v>1106</v>
      </c>
      <c r="E248" s="31"/>
      <c r="F248" s="42"/>
      <c r="G248" s="141"/>
    </row>
    <row r="249" spans="1:7" ht="15">
      <c r="A249" s="54">
        <v>51</v>
      </c>
      <c r="B249" s="95"/>
      <c r="C249" s="31" t="s">
        <v>1148</v>
      </c>
      <c r="D249" s="31" t="s">
        <v>1107</v>
      </c>
      <c r="E249" s="31" t="s">
        <v>1150</v>
      </c>
      <c r="F249" s="42" t="s">
        <v>1735</v>
      </c>
      <c r="G249" s="141"/>
    </row>
    <row r="250" spans="1:7" ht="15">
      <c r="A250" s="54"/>
      <c r="B250" s="95"/>
      <c r="C250" s="31"/>
      <c r="D250" s="31" t="s">
        <v>1108</v>
      </c>
      <c r="E250" s="31" t="s">
        <v>1109</v>
      </c>
      <c r="F250" s="42"/>
      <c r="G250" s="141"/>
    </row>
    <row r="251" spans="1:7" ht="15">
      <c r="A251" s="54"/>
      <c r="B251" s="95"/>
      <c r="C251" s="31"/>
      <c r="D251" s="31" t="s">
        <v>1110</v>
      </c>
      <c r="E251" s="31" t="s">
        <v>1111</v>
      </c>
      <c r="F251" s="42"/>
      <c r="G251" s="141"/>
    </row>
    <row r="252" spans="1:7" ht="15">
      <c r="A252" s="54">
        <v>52</v>
      </c>
      <c r="B252" s="95"/>
      <c r="C252" s="31" t="s">
        <v>1148</v>
      </c>
      <c r="D252" s="31" t="s">
        <v>1112</v>
      </c>
      <c r="E252" s="31" t="s">
        <v>1113</v>
      </c>
      <c r="F252" s="42">
        <v>600</v>
      </c>
      <c r="G252" s="141"/>
    </row>
    <row r="253" spans="1:7" ht="15">
      <c r="A253" s="54"/>
      <c r="B253" s="95"/>
      <c r="C253" s="31"/>
      <c r="D253" s="31" t="s">
        <v>1114</v>
      </c>
      <c r="E253" s="31" t="s">
        <v>1115</v>
      </c>
      <c r="F253" s="42"/>
      <c r="G253" s="141"/>
    </row>
    <row r="254" spans="1:7" ht="15">
      <c r="A254" s="54">
        <v>53</v>
      </c>
      <c r="B254" s="95"/>
      <c r="C254" s="31" t="s">
        <v>1148</v>
      </c>
      <c r="D254" s="31" t="s">
        <v>1116</v>
      </c>
      <c r="E254" s="31" t="s">
        <v>1150</v>
      </c>
      <c r="F254" s="42">
        <v>110</v>
      </c>
      <c r="G254" s="141"/>
    </row>
    <row r="255" spans="1:7" ht="15">
      <c r="A255" s="54"/>
      <c r="B255" s="95"/>
      <c r="C255" s="31"/>
      <c r="D255" s="31"/>
      <c r="E255" s="31" t="s">
        <v>1117</v>
      </c>
      <c r="F255" s="42"/>
      <c r="G255" s="141"/>
    </row>
    <row r="256" spans="1:7" ht="15">
      <c r="A256" s="54"/>
      <c r="B256" s="95"/>
      <c r="C256" s="31"/>
      <c r="D256" s="31"/>
      <c r="E256" s="31" t="s">
        <v>1118</v>
      </c>
      <c r="F256" s="42"/>
      <c r="G256" s="141"/>
    </row>
    <row r="257" spans="1:7" ht="15">
      <c r="A257" s="54">
        <v>54</v>
      </c>
      <c r="B257" s="95"/>
      <c r="C257" s="31" t="s">
        <v>1148</v>
      </c>
      <c r="D257" s="31" t="s">
        <v>1119</v>
      </c>
      <c r="E257" s="31" t="s">
        <v>1120</v>
      </c>
      <c r="F257" s="42" t="s">
        <v>1735</v>
      </c>
      <c r="G257" s="141"/>
    </row>
    <row r="258" spans="1:7" ht="15">
      <c r="A258" s="54"/>
      <c r="B258" s="95"/>
      <c r="C258" s="31"/>
      <c r="D258" s="31" t="s">
        <v>1121</v>
      </c>
      <c r="E258" s="31" t="s">
        <v>1122</v>
      </c>
      <c r="F258" s="42"/>
      <c r="G258" s="141"/>
    </row>
    <row r="259" spans="1:7" ht="15">
      <c r="A259" s="54"/>
      <c r="B259" s="95"/>
      <c r="C259" s="31"/>
      <c r="D259" s="31" t="s">
        <v>1841</v>
      </c>
      <c r="E259" s="31" t="s">
        <v>1842</v>
      </c>
      <c r="F259" s="42"/>
      <c r="G259" s="141"/>
    </row>
    <row r="260" spans="1:7" ht="15">
      <c r="A260" s="54"/>
      <c r="B260" s="95"/>
      <c r="C260" s="31"/>
      <c r="D260" s="31" t="s">
        <v>1843</v>
      </c>
      <c r="E260" s="31"/>
      <c r="F260" s="42"/>
      <c r="G260" s="141"/>
    </row>
    <row r="261" spans="1:7" ht="15">
      <c r="A261" s="54">
        <v>55</v>
      </c>
      <c r="B261" s="95"/>
      <c r="C261" s="31" t="s">
        <v>1148</v>
      </c>
      <c r="D261" s="31" t="s">
        <v>1844</v>
      </c>
      <c r="E261" s="31" t="s">
        <v>1845</v>
      </c>
      <c r="F261" s="42">
        <v>226</v>
      </c>
      <c r="G261" s="141"/>
    </row>
    <row r="262" spans="1:7" ht="15">
      <c r="A262" s="54"/>
      <c r="B262" s="95"/>
      <c r="C262" s="31"/>
      <c r="D262" s="31" t="s">
        <v>1846</v>
      </c>
      <c r="E262" s="31" t="s">
        <v>1847</v>
      </c>
      <c r="F262" s="42"/>
      <c r="G262" s="141"/>
    </row>
    <row r="263" spans="1:7" ht="15">
      <c r="A263" s="54">
        <v>56</v>
      </c>
      <c r="B263" s="95"/>
      <c r="C263" s="31" t="s">
        <v>1148</v>
      </c>
      <c r="D263" s="31" t="s">
        <v>1848</v>
      </c>
      <c r="E263" s="31" t="s">
        <v>1150</v>
      </c>
      <c r="F263" s="42">
        <v>119</v>
      </c>
      <c r="G263" s="141"/>
    </row>
    <row r="264" spans="1:7" ht="15">
      <c r="A264" s="54"/>
      <c r="B264" s="95"/>
      <c r="C264" s="31"/>
      <c r="D264" s="31" t="s">
        <v>1849</v>
      </c>
      <c r="E264" s="31" t="s">
        <v>1117</v>
      </c>
      <c r="F264" s="42"/>
      <c r="G264" s="141"/>
    </row>
    <row r="265" spans="1:7" ht="15">
      <c r="A265" s="54"/>
      <c r="B265" s="95"/>
      <c r="C265" s="31"/>
      <c r="D265" s="31"/>
      <c r="E265" s="31" t="s">
        <v>1118</v>
      </c>
      <c r="F265" s="42"/>
      <c r="G265" s="141"/>
    </row>
    <row r="266" spans="1:7" ht="15">
      <c r="A266" s="54">
        <v>57</v>
      </c>
      <c r="B266" s="95"/>
      <c r="C266" s="31" t="s">
        <v>1148</v>
      </c>
      <c r="D266" s="31" t="s">
        <v>1850</v>
      </c>
      <c r="E266" s="31" t="s">
        <v>1154</v>
      </c>
      <c r="F266" s="42" t="s">
        <v>1735</v>
      </c>
      <c r="G266" s="141"/>
    </row>
    <row r="267" spans="1:7" ht="15">
      <c r="A267" s="54"/>
      <c r="B267" s="95"/>
      <c r="C267" s="31"/>
      <c r="D267" s="31" t="s">
        <v>1851</v>
      </c>
      <c r="E267" s="31" t="s">
        <v>1852</v>
      </c>
      <c r="F267" s="42"/>
      <c r="G267" s="141"/>
    </row>
    <row r="268" spans="1:7" ht="15">
      <c r="A268" s="54"/>
      <c r="B268" s="95"/>
      <c r="C268" s="31"/>
      <c r="D268" s="31" t="s">
        <v>1853</v>
      </c>
      <c r="E268" s="31" t="s">
        <v>1854</v>
      </c>
      <c r="F268" s="42"/>
      <c r="G268" s="141"/>
    </row>
    <row r="269" spans="1:7" ht="15">
      <c r="A269" s="54"/>
      <c r="B269" s="95"/>
      <c r="C269" s="31"/>
      <c r="D269" s="31" t="s">
        <v>1855</v>
      </c>
      <c r="E269" s="31" t="s">
        <v>1450</v>
      </c>
      <c r="F269" s="42"/>
      <c r="G269" s="141"/>
    </row>
    <row r="270" spans="1:7" ht="15">
      <c r="A270" s="54"/>
      <c r="B270" s="95"/>
      <c r="C270" s="31"/>
      <c r="D270" s="31" t="s">
        <v>1856</v>
      </c>
      <c r="E270" s="31"/>
      <c r="F270" s="42"/>
      <c r="G270" s="141"/>
    </row>
    <row r="271" spans="1:7" ht="15">
      <c r="A271" s="54">
        <v>58</v>
      </c>
      <c r="B271" s="95"/>
      <c r="C271" s="31" t="s">
        <v>1148</v>
      </c>
      <c r="D271" s="31" t="s">
        <v>1857</v>
      </c>
      <c r="E271" s="31" t="s">
        <v>1154</v>
      </c>
      <c r="F271" s="42" t="s">
        <v>1735</v>
      </c>
      <c r="G271" s="141"/>
    </row>
    <row r="272" spans="1:7" ht="15">
      <c r="A272" s="54"/>
      <c r="B272" s="95"/>
      <c r="C272" s="31"/>
      <c r="D272" s="31"/>
      <c r="E272" s="31" t="s">
        <v>1858</v>
      </c>
      <c r="F272" s="42"/>
      <c r="G272" s="141"/>
    </row>
    <row r="273" spans="1:7" ht="15">
      <c r="A273" s="54"/>
      <c r="B273" s="95"/>
      <c r="C273" s="31"/>
      <c r="D273" s="31"/>
      <c r="E273" s="31" t="s">
        <v>1859</v>
      </c>
      <c r="F273" s="42"/>
      <c r="G273" s="141"/>
    </row>
    <row r="274" spans="1:7" ht="15">
      <c r="A274" s="54">
        <v>59</v>
      </c>
      <c r="B274" s="95"/>
      <c r="C274" s="31" t="s">
        <v>1148</v>
      </c>
      <c r="D274" s="31" t="s">
        <v>1860</v>
      </c>
      <c r="E274" s="31" t="s">
        <v>1861</v>
      </c>
      <c r="F274" s="42" t="s">
        <v>1735</v>
      </c>
      <c r="G274" s="141"/>
    </row>
    <row r="275" spans="1:7" ht="15">
      <c r="A275" s="54"/>
      <c r="B275" s="95"/>
      <c r="C275" s="31"/>
      <c r="D275" s="31" t="s">
        <v>1862</v>
      </c>
      <c r="E275" s="31" t="s">
        <v>1863</v>
      </c>
      <c r="F275" s="42"/>
      <c r="G275" s="141"/>
    </row>
    <row r="276" spans="1:7" ht="15">
      <c r="A276" s="54"/>
      <c r="B276" s="95"/>
      <c r="C276" s="31"/>
      <c r="D276" s="31"/>
      <c r="E276" s="31" t="s">
        <v>1864</v>
      </c>
      <c r="F276" s="42"/>
      <c r="G276" s="141"/>
    </row>
    <row r="277" spans="1:7" ht="15">
      <c r="A277" s="54">
        <v>60</v>
      </c>
      <c r="B277" s="95"/>
      <c r="C277" s="31" t="s">
        <v>1148</v>
      </c>
      <c r="D277" s="31" t="s">
        <v>1865</v>
      </c>
      <c r="E277" s="31" t="s">
        <v>1150</v>
      </c>
      <c r="F277" s="42" t="s">
        <v>1735</v>
      </c>
      <c r="G277" s="141"/>
    </row>
    <row r="278" spans="1:7" ht="15">
      <c r="A278" s="54"/>
      <c r="B278" s="95"/>
      <c r="C278" s="31"/>
      <c r="D278" s="31" t="s">
        <v>1866</v>
      </c>
      <c r="E278" s="31" t="s">
        <v>1867</v>
      </c>
      <c r="F278" s="42"/>
      <c r="G278" s="141"/>
    </row>
    <row r="279" spans="1:7" ht="15">
      <c r="A279" s="54"/>
      <c r="B279" s="95"/>
      <c r="C279" s="31"/>
      <c r="D279" s="31" t="s">
        <v>1868</v>
      </c>
      <c r="E279" s="31" t="s">
        <v>1869</v>
      </c>
      <c r="F279" s="42"/>
      <c r="G279" s="141"/>
    </row>
    <row r="280" spans="1:7" ht="15">
      <c r="A280" s="54">
        <v>61</v>
      </c>
      <c r="B280" s="95"/>
      <c r="C280" s="31" t="s">
        <v>1148</v>
      </c>
      <c r="D280" s="31" t="s">
        <v>1870</v>
      </c>
      <c r="E280" s="31" t="s">
        <v>1871</v>
      </c>
      <c r="F280" s="42" t="s">
        <v>1735</v>
      </c>
      <c r="G280" s="141"/>
    </row>
    <row r="281" spans="1:7" ht="15">
      <c r="A281" s="54"/>
      <c r="B281" s="95"/>
      <c r="C281" s="31"/>
      <c r="D281" s="31" t="s">
        <v>1872</v>
      </c>
      <c r="E281" s="31" t="s">
        <v>1873</v>
      </c>
      <c r="F281" s="42"/>
      <c r="G281" s="141"/>
    </row>
    <row r="282" spans="1:7" ht="15">
      <c r="A282" s="54">
        <v>62</v>
      </c>
      <c r="B282" s="95"/>
      <c r="C282" s="31" t="s">
        <v>1148</v>
      </c>
      <c r="D282" s="31" t="s">
        <v>1874</v>
      </c>
      <c r="E282" s="31" t="s">
        <v>1875</v>
      </c>
      <c r="F282" s="42">
        <v>172</v>
      </c>
      <c r="G282" s="141"/>
    </row>
    <row r="283" spans="1:7" ht="15">
      <c r="A283" s="54"/>
      <c r="B283" s="95"/>
      <c r="C283" s="31"/>
      <c r="D283" s="31" t="s">
        <v>1876</v>
      </c>
      <c r="E283" s="31" t="s">
        <v>960</v>
      </c>
      <c r="F283" s="42"/>
      <c r="G283" s="141"/>
    </row>
    <row r="284" spans="1:7" ht="15">
      <c r="A284" s="54">
        <v>63</v>
      </c>
      <c r="B284" s="95"/>
      <c r="C284" s="31" t="s">
        <v>1148</v>
      </c>
      <c r="D284" s="31" t="s">
        <v>1877</v>
      </c>
      <c r="E284" s="31" t="s">
        <v>1150</v>
      </c>
      <c r="F284" s="42" t="s">
        <v>1735</v>
      </c>
      <c r="G284" s="141"/>
    </row>
    <row r="285" spans="1:7" ht="15">
      <c r="A285" s="54"/>
      <c r="B285" s="95"/>
      <c r="C285" s="31"/>
      <c r="D285" s="31"/>
      <c r="E285" s="31" t="s">
        <v>1878</v>
      </c>
      <c r="F285" s="42"/>
      <c r="G285" s="141"/>
    </row>
    <row r="286" spans="1:7" ht="15">
      <c r="A286" s="54"/>
      <c r="B286" s="95"/>
      <c r="C286" s="31"/>
      <c r="D286" s="31"/>
      <c r="E286" s="31" t="s">
        <v>1879</v>
      </c>
      <c r="F286" s="42"/>
      <c r="G286" s="141"/>
    </row>
    <row r="287" spans="1:7" ht="15">
      <c r="A287" s="54">
        <v>64</v>
      </c>
      <c r="B287" s="95"/>
      <c r="C287" s="31" t="s">
        <v>1148</v>
      </c>
      <c r="D287" s="31" t="s">
        <v>1880</v>
      </c>
      <c r="E287" s="31" t="s">
        <v>1150</v>
      </c>
      <c r="F287" s="42">
        <v>166</v>
      </c>
      <c r="G287" s="141"/>
    </row>
    <row r="288" spans="1:7" ht="15">
      <c r="A288" s="54"/>
      <c r="B288" s="95"/>
      <c r="C288" s="31"/>
      <c r="D288" s="31" t="s">
        <v>1881</v>
      </c>
      <c r="E288" s="31" t="s">
        <v>1878</v>
      </c>
      <c r="F288" s="42"/>
      <c r="G288" s="141"/>
    </row>
    <row r="289" spans="1:7" ht="15">
      <c r="A289" s="54"/>
      <c r="B289" s="95"/>
      <c r="C289" s="31"/>
      <c r="D289" s="31"/>
      <c r="E289" s="31" t="s">
        <v>1879</v>
      </c>
      <c r="F289" s="42"/>
      <c r="G289" s="141"/>
    </row>
    <row r="290" spans="1:7" ht="15">
      <c r="A290" s="54">
        <v>65</v>
      </c>
      <c r="B290" s="95"/>
      <c r="C290" s="31" t="s">
        <v>1148</v>
      </c>
      <c r="D290" s="31" t="s">
        <v>1882</v>
      </c>
      <c r="E290" s="31" t="s">
        <v>1883</v>
      </c>
      <c r="F290" s="42">
        <v>134</v>
      </c>
      <c r="G290" s="141"/>
    </row>
    <row r="291" spans="1:7" ht="15">
      <c r="A291" s="54"/>
      <c r="B291" s="95"/>
      <c r="C291" s="31"/>
      <c r="D291" s="31" t="s">
        <v>1884</v>
      </c>
      <c r="E291" s="31" t="s">
        <v>1885</v>
      </c>
      <c r="F291" s="42"/>
      <c r="G291" s="141"/>
    </row>
    <row r="292" spans="1:7" ht="15">
      <c r="A292" s="54">
        <v>66</v>
      </c>
      <c r="B292" s="95"/>
      <c r="C292" s="31" t="s">
        <v>1148</v>
      </c>
      <c r="D292" s="31" t="s">
        <v>1886</v>
      </c>
      <c r="E292" s="31" t="s">
        <v>1887</v>
      </c>
      <c r="F292" s="42" t="s">
        <v>1735</v>
      </c>
      <c r="G292" s="141"/>
    </row>
    <row r="293" spans="1:7" ht="15">
      <c r="A293" s="54"/>
      <c r="B293" s="95"/>
      <c r="C293" s="31"/>
      <c r="D293" s="31" t="s">
        <v>1888</v>
      </c>
      <c r="E293" s="31" t="s">
        <v>1889</v>
      </c>
      <c r="F293" s="42"/>
      <c r="G293" s="141"/>
    </row>
    <row r="294" spans="1:7" ht="45">
      <c r="A294" s="35">
        <v>67</v>
      </c>
      <c r="B294" s="95"/>
      <c r="C294" s="27" t="s">
        <v>1780</v>
      </c>
      <c r="D294" s="27" t="s">
        <v>1890</v>
      </c>
      <c r="E294" s="27" t="s">
        <v>1891</v>
      </c>
      <c r="F294" s="42">
        <v>142</v>
      </c>
      <c r="G294" s="141"/>
    </row>
    <row r="295" spans="1:7" ht="45">
      <c r="A295" s="35">
        <f>A294+(1)</f>
        <v>68</v>
      </c>
      <c r="B295" s="95"/>
      <c r="C295" s="27" t="s">
        <v>1790</v>
      </c>
      <c r="D295" s="27" t="s">
        <v>1892</v>
      </c>
      <c r="E295" s="27" t="s">
        <v>1893</v>
      </c>
      <c r="F295" s="42" t="s">
        <v>1735</v>
      </c>
      <c r="G295" s="141"/>
    </row>
    <row r="296" spans="1:7" ht="75">
      <c r="A296" s="35">
        <f aca="true" t="shared" si="1" ref="A296:A357">A295+(1)</f>
        <v>69</v>
      </c>
      <c r="B296" s="95"/>
      <c r="C296" s="27" t="s">
        <v>1790</v>
      </c>
      <c r="D296" s="27" t="s">
        <v>1894</v>
      </c>
      <c r="E296" s="27" t="s">
        <v>1895</v>
      </c>
      <c r="F296" s="42">
        <v>335</v>
      </c>
      <c r="G296" s="141"/>
    </row>
    <row r="297" spans="1:7" ht="45">
      <c r="A297" s="35">
        <f t="shared" si="1"/>
        <v>70</v>
      </c>
      <c r="B297" s="95"/>
      <c r="C297" s="27" t="s">
        <v>1790</v>
      </c>
      <c r="D297" s="27" t="s">
        <v>1896</v>
      </c>
      <c r="E297" s="27" t="s">
        <v>1897</v>
      </c>
      <c r="F297" s="42">
        <v>99</v>
      </c>
      <c r="G297" s="141"/>
    </row>
    <row r="298" spans="1:7" ht="60">
      <c r="A298" s="35">
        <f t="shared" si="1"/>
        <v>71</v>
      </c>
      <c r="B298" s="95"/>
      <c r="C298" s="27" t="s">
        <v>1790</v>
      </c>
      <c r="D298" s="27" t="s">
        <v>1898</v>
      </c>
      <c r="E298" s="27" t="s">
        <v>1899</v>
      </c>
      <c r="F298" s="42">
        <v>455</v>
      </c>
      <c r="G298" s="141"/>
    </row>
    <row r="299" spans="1:7" ht="45">
      <c r="A299" s="35">
        <f t="shared" si="1"/>
        <v>72</v>
      </c>
      <c r="B299" s="95"/>
      <c r="C299" s="27" t="s">
        <v>1790</v>
      </c>
      <c r="D299" s="27" t="s">
        <v>1178</v>
      </c>
      <c r="E299" s="27" t="s">
        <v>1179</v>
      </c>
      <c r="F299" s="42">
        <v>365</v>
      </c>
      <c r="G299" s="141"/>
    </row>
    <row r="300" spans="1:7" ht="30">
      <c r="A300" s="35">
        <f t="shared" si="1"/>
        <v>73</v>
      </c>
      <c r="B300" s="95"/>
      <c r="C300" s="27" t="s">
        <v>1790</v>
      </c>
      <c r="D300" s="27" t="s">
        <v>1180</v>
      </c>
      <c r="E300" s="27" t="s">
        <v>1181</v>
      </c>
      <c r="F300" s="42">
        <v>200</v>
      </c>
      <c r="G300" s="141"/>
    </row>
    <row r="301" spans="1:7" ht="30">
      <c r="A301" s="35">
        <f t="shared" si="1"/>
        <v>74</v>
      </c>
      <c r="B301" s="95"/>
      <c r="C301" s="27" t="s">
        <v>1790</v>
      </c>
      <c r="D301" s="27" t="s">
        <v>1182</v>
      </c>
      <c r="E301" s="27" t="s">
        <v>1183</v>
      </c>
      <c r="F301" s="42">
        <v>55</v>
      </c>
      <c r="G301" s="141"/>
    </row>
    <row r="302" spans="1:7" ht="30">
      <c r="A302" s="35">
        <f t="shared" si="1"/>
        <v>75</v>
      </c>
      <c r="B302" s="95"/>
      <c r="C302" s="27" t="s">
        <v>1790</v>
      </c>
      <c r="D302" s="27" t="s">
        <v>1184</v>
      </c>
      <c r="E302" s="27" t="s">
        <v>1185</v>
      </c>
      <c r="F302" s="42">
        <v>280</v>
      </c>
      <c r="G302" s="141"/>
    </row>
    <row r="303" spans="1:7" ht="30">
      <c r="A303" s="35">
        <f t="shared" si="1"/>
        <v>76</v>
      </c>
      <c r="B303" s="95"/>
      <c r="C303" s="27" t="s">
        <v>1790</v>
      </c>
      <c r="D303" s="27" t="s">
        <v>1186</v>
      </c>
      <c r="E303" s="27" t="s">
        <v>360</v>
      </c>
      <c r="F303" s="42">
        <v>272</v>
      </c>
      <c r="G303" s="141"/>
    </row>
    <row r="304" spans="1:7" ht="30">
      <c r="A304" s="35">
        <f t="shared" si="1"/>
        <v>77</v>
      </c>
      <c r="B304" s="95"/>
      <c r="C304" s="27" t="s">
        <v>1790</v>
      </c>
      <c r="D304" s="27" t="s">
        <v>1187</v>
      </c>
      <c r="E304" s="27" t="s">
        <v>360</v>
      </c>
      <c r="F304" s="42">
        <v>90</v>
      </c>
      <c r="G304" s="141"/>
    </row>
    <row r="305" spans="1:7" ht="30">
      <c r="A305" s="35">
        <f t="shared" si="1"/>
        <v>78</v>
      </c>
      <c r="B305" s="95"/>
      <c r="C305" s="27" t="s">
        <v>1790</v>
      </c>
      <c r="D305" s="27" t="s">
        <v>1188</v>
      </c>
      <c r="E305" s="27" t="s">
        <v>1189</v>
      </c>
      <c r="F305" s="42">
        <v>92</v>
      </c>
      <c r="G305" s="141"/>
    </row>
    <row r="306" spans="1:7" ht="30">
      <c r="A306" s="35">
        <f t="shared" si="1"/>
        <v>79</v>
      </c>
      <c r="B306" s="95"/>
      <c r="C306" s="27" t="s">
        <v>1790</v>
      </c>
      <c r="D306" s="27" t="s">
        <v>1190</v>
      </c>
      <c r="E306" s="27" t="s">
        <v>1191</v>
      </c>
      <c r="F306" s="42">
        <v>300</v>
      </c>
      <c r="G306" s="141"/>
    </row>
    <row r="307" spans="1:7" ht="45">
      <c r="A307" s="35">
        <f t="shared" si="1"/>
        <v>80</v>
      </c>
      <c r="B307" s="95"/>
      <c r="C307" s="27" t="s">
        <v>1790</v>
      </c>
      <c r="D307" s="27" t="s">
        <v>1192</v>
      </c>
      <c r="E307" s="27" t="s">
        <v>375</v>
      </c>
      <c r="F307" s="42">
        <v>160</v>
      </c>
      <c r="G307" s="141"/>
    </row>
    <row r="308" spans="1:7" ht="30">
      <c r="A308" s="35">
        <f t="shared" si="1"/>
        <v>81</v>
      </c>
      <c r="B308" s="95"/>
      <c r="C308" s="27" t="s">
        <v>1790</v>
      </c>
      <c r="D308" s="27" t="s">
        <v>1193</v>
      </c>
      <c r="E308" s="27" t="s">
        <v>1194</v>
      </c>
      <c r="F308" s="42">
        <v>390</v>
      </c>
      <c r="G308" s="141"/>
    </row>
    <row r="309" spans="1:7" ht="30">
      <c r="A309" s="35">
        <f t="shared" si="1"/>
        <v>82</v>
      </c>
      <c r="B309" s="95"/>
      <c r="C309" s="27" t="s">
        <v>1790</v>
      </c>
      <c r="D309" s="27" t="s">
        <v>1195</v>
      </c>
      <c r="E309" s="27" t="s">
        <v>1196</v>
      </c>
      <c r="F309" s="42">
        <v>80</v>
      </c>
      <c r="G309" s="141"/>
    </row>
    <row r="310" spans="1:7" ht="45">
      <c r="A310" s="35">
        <f t="shared" si="1"/>
        <v>83</v>
      </c>
      <c r="B310" s="95"/>
      <c r="C310" s="27" t="s">
        <v>1790</v>
      </c>
      <c r="D310" s="27" t="s">
        <v>1197</v>
      </c>
      <c r="E310" s="27" t="s">
        <v>1198</v>
      </c>
      <c r="F310" s="42">
        <v>382</v>
      </c>
      <c r="G310" s="141"/>
    </row>
    <row r="311" spans="1:7" ht="45">
      <c r="A311" s="35">
        <f t="shared" si="1"/>
        <v>84</v>
      </c>
      <c r="B311" s="95"/>
      <c r="C311" s="27" t="s">
        <v>1790</v>
      </c>
      <c r="D311" s="27" t="s">
        <v>1199</v>
      </c>
      <c r="E311" s="27" t="s">
        <v>1200</v>
      </c>
      <c r="F311" s="42" t="s">
        <v>1735</v>
      </c>
      <c r="G311" s="141"/>
    </row>
    <row r="312" spans="1:7" ht="45">
      <c r="A312" s="35">
        <f t="shared" si="1"/>
        <v>85</v>
      </c>
      <c r="B312" s="95"/>
      <c r="C312" s="27" t="s">
        <v>1790</v>
      </c>
      <c r="D312" s="27" t="s">
        <v>1201</v>
      </c>
      <c r="E312" s="27" t="s">
        <v>1202</v>
      </c>
      <c r="F312" s="42">
        <v>184</v>
      </c>
      <c r="G312" s="141"/>
    </row>
    <row r="313" spans="1:7" ht="45">
      <c r="A313" s="35">
        <f t="shared" si="1"/>
        <v>86</v>
      </c>
      <c r="B313" s="95"/>
      <c r="C313" s="27" t="s">
        <v>1790</v>
      </c>
      <c r="D313" s="27" t="s">
        <v>1203</v>
      </c>
      <c r="E313" s="27" t="s">
        <v>1204</v>
      </c>
      <c r="F313" s="42">
        <v>550</v>
      </c>
      <c r="G313" s="141"/>
    </row>
    <row r="314" spans="1:7" ht="30">
      <c r="A314" s="35">
        <f t="shared" si="1"/>
        <v>87</v>
      </c>
      <c r="B314" s="95"/>
      <c r="C314" s="27" t="s">
        <v>1790</v>
      </c>
      <c r="D314" s="27" t="s">
        <v>1205</v>
      </c>
      <c r="E314" s="27" t="s">
        <v>387</v>
      </c>
      <c r="F314" s="42">
        <v>160</v>
      </c>
      <c r="G314" s="141"/>
    </row>
    <row r="315" spans="1:7" ht="30">
      <c r="A315" s="35">
        <f t="shared" si="1"/>
        <v>88</v>
      </c>
      <c r="B315" s="95"/>
      <c r="C315" s="27" t="s">
        <v>1790</v>
      </c>
      <c r="D315" s="27" t="s">
        <v>1206</v>
      </c>
      <c r="E315" s="27" t="s">
        <v>387</v>
      </c>
      <c r="F315" s="42" t="s">
        <v>1735</v>
      </c>
      <c r="G315" s="141"/>
    </row>
    <row r="316" spans="1:7" ht="30">
      <c r="A316" s="35">
        <f t="shared" si="1"/>
        <v>89</v>
      </c>
      <c r="B316" s="95"/>
      <c r="C316" s="27" t="s">
        <v>1790</v>
      </c>
      <c r="D316" s="27" t="s">
        <v>1944</v>
      </c>
      <c r="E316" s="27" t="s">
        <v>387</v>
      </c>
      <c r="F316" s="42" t="s">
        <v>1735</v>
      </c>
      <c r="G316" s="141"/>
    </row>
    <row r="317" spans="1:7" ht="45">
      <c r="A317" s="35">
        <f t="shared" si="1"/>
        <v>90</v>
      </c>
      <c r="B317" s="95"/>
      <c r="C317" s="27" t="s">
        <v>1790</v>
      </c>
      <c r="D317" s="27" t="s">
        <v>1945</v>
      </c>
      <c r="E317" s="27" t="s">
        <v>1946</v>
      </c>
      <c r="F317" s="42">
        <v>263</v>
      </c>
      <c r="G317" s="141"/>
    </row>
    <row r="318" spans="1:7" ht="30">
      <c r="A318" s="35">
        <f t="shared" si="1"/>
        <v>91</v>
      </c>
      <c r="B318" s="95"/>
      <c r="C318" s="27" t="s">
        <v>1790</v>
      </c>
      <c r="D318" s="27" t="s">
        <v>1947</v>
      </c>
      <c r="E318" s="27" t="s">
        <v>1948</v>
      </c>
      <c r="F318" s="42" t="s">
        <v>1735</v>
      </c>
      <c r="G318" s="141"/>
    </row>
    <row r="319" spans="1:7" ht="45">
      <c r="A319" s="35">
        <f t="shared" si="1"/>
        <v>92</v>
      </c>
      <c r="B319" s="95"/>
      <c r="C319" s="27" t="s">
        <v>1790</v>
      </c>
      <c r="D319" s="27" t="s">
        <v>1949</v>
      </c>
      <c r="E319" s="27" t="s">
        <v>1924</v>
      </c>
      <c r="F319" s="42">
        <v>180</v>
      </c>
      <c r="G319" s="141"/>
    </row>
    <row r="320" spans="1:7" ht="15">
      <c r="A320" s="35">
        <f t="shared" si="1"/>
        <v>93</v>
      </c>
      <c r="B320" s="95"/>
      <c r="C320" s="27" t="s">
        <v>1790</v>
      </c>
      <c r="D320" s="27" t="s">
        <v>1950</v>
      </c>
      <c r="E320" s="27" t="s">
        <v>1951</v>
      </c>
      <c r="F320" s="42">
        <v>400</v>
      </c>
      <c r="G320" s="141"/>
    </row>
    <row r="321" spans="1:7" ht="30">
      <c r="A321" s="35">
        <f t="shared" si="1"/>
        <v>94</v>
      </c>
      <c r="B321" s="95"/>
      <c r="C321" s="27" t="s">
        <v>1790</v>
      </c>
      <c r="D321" s="27" t="s">
        <v>1952</v>
      </c>
      <c r="E321" s="27" t="s">
        <v>1953</v>
      </c>
      <c r="F321" s="42" t="s">
        <v>1735</v>
      </c>
      <c r="G321" s="141"/>
    </row>
    <row r="322" spans="1:7" ht="45">
      <c r="A322" s="35">
        <f t="shared" si="1"/>
        <v>95</v>
      </c>
      <c r="B322" s="95"/>
      <c r="C322" s="27" t="s">
        <v>1790</v>
      </c>
      <c r="D322" s="27" t="s">
        <v>1954</v>
      </c>
      <c r="E322" s="27" t="s">
        <v>1955</v>
      </c>
      <c r="F322" s="42">
        <v>161</v>
      </c>
      <c r="G322" s="141"/>
    </row>
    <row r="323" spans="1:7" ht="30">
      <c r="A323" s="35">
        <f t="shared" si="1"/>
        <v>96</v>
      </c>
      <c r="B323" s="95"/>
      <c r="C323" s="27" t="s">
        <v>1790</v>
      </c>
      <c r="D323" s="27" t="s">
        <v>1956</v>
      </c>
      <c r="E323" s="27" t="s">
        <v>1957</v>
      </c>
      <c r="F323" s="42">
        <v>62</v>
      </c>
      <c r="G323" s="141"/>
    </row>
    <row r="324" spans="1:7" ht="45">
      <c r="A324" s="35">
        <f t="shared" si="1"/>
        <v>97</v>
      </c>
      <c r="B324" s="95"/>
      <c r="C324" s="27" t="s">
        <v>1790</v>
      </c>
      <c r="D324" s="27" t="s">
        <v>1958</v>
      </c>
      <c r="E324" s="27" t="s">
        <v>1959</v>
      </c>
      <c r="F324" s="42">
        <v>352</v>
      </c>
      <c r="G324" s="141"/>
    </row>
    <row r="325" spans="1:7" ht="30">
      <c r="A325" s="35">
        <f t="shared" si="1"/>
        <v>98</v>
      </c>
      <c r="B325" s="95"/>
      <c r="C325" s="27" t="s">
        <v>1790</v>
      </c>
      <c r="D325" s="27" t="s">
        <v>1960</v>
      </c>
      <c r="E325" s="27" t="s">
        <v>1194</v>
      </c>
      <c r="F325" s="42">
        <v>375</v>
      </c>
      <c r="G325" s="141"/>
    </row>
    <row r="326" spans="1:7" ht="30">
      <c r="A326" s="35">
        <f t="shared" si="1"/>
        <v>99</v>
      </c>
      <c r="B326" s="95"/>
      <c r="C326" s="27" t="s">
        <v>1790</v>
      </c>
      <c r="D326" s="27" t="s">
        <v>1961</v>
      </c>
      <c r="E326" s="27" t="s">
        <v>1962</v>
      </c>
      <c r="F326" s="42">
        <v>116</v>
      </c>
      <c r="G326" s="141"/>
    </row>
    <row r="327" spans="1:7" ht="30">
      <c r="A327" s="35">
        <f t="shared" si="1"/>
        <v>100</v>
      </c>
      <c r="B327" s="95"/>
      <c r="C327" s="27" t="s">
        <v>1790</v>
      </c>
      <c r="D327" s="27" t="s">
        <v>1963</v>
      </c>
      <c r="E327" s="27" t="s">
        <v>1964</v>
      </c>
      <c r="F327" s="42">
        <v>81</v>
      </c>
      <c r="G327" s="141"/>
    </row>
    <row r="328" spans="1:7" ht="45">
      <c r="A328" s="35">
        <f t="shared" si="1"/>
        <v>101</v>
      </c>
      <c r="B328" s="95"/>
      <c r="C328" s="27" t="s">
        <v>1790</v>
      </c>
      <c r="D328" s="27" t="s">
        <v>1965</v>
      </c>
      <c r="E328" s="27" t="s">
        <v>1991</v>
      </c>
      <c r="F328" s="42" t="s">
        <v>1735</v>
      </c>
      <c r="G328" s="141"/>
    </row>
    <row r="329" spans="1:7" ht="30">
      <c r="A329" s="35">
        <f t="shared" si="1"/>
        <v>102</v>
      </c>
      <c r="B329" s="95"/>
      <c r="C329" s="27" t="s">
        <v>1790</v>
      </c>
      <c r="D329" s="27" t="s">
        <v>1966</v>
      </c>
      <c r="E329" s="27" t="s">
        <v>1967</v>
      </c>
      <c r="F329" s="42">
        <v>195</v>
      </c>
      <c r="G329" s="141"/>
    </row>
    <row r="330" spans="1:7" ht="45">
      <c r="A330" s="35">
        <f t="shared" si="1"/>
        <v>103</v>
      </c>
      <c r="B330" s="95"/>
      <c r="C330" s="27" t="s">
        <v>1790</v>
      </c>
      <c r="D330" s="27" t="s">
        <v>1968</v>
      </c>
      <c r="E330" s="27" t="s">
        <v>1969</v>
      </c>
      <c r="F330" s="42">
        <v>269</v>
      </c>
      <c r="G330" s="141"/>
    </row>
    <row r="331" spans="1:7" ht="60">
      <c r="A331" s="35">
        <f t="shared" si="1"/>
        <v>104</v>
      </c>
      <c r="B331" s="95"/>
      <c r="C331" s="27" t="s">
        <v>1790</v>
      </c>
      <c r="D331" s="27" t="s">
        <v>1970</v>
      </c>
      <c r="E331" s="27" t="s">
        <v>1971</v>
      </c>
      <c r="F331" s="42" t="s">
        <v>1735</v>
      </c>
      <c r="G331" s="141"/>
    </row>
    <row r="332" spans="1:7" ht="45">
      <c r="A332" s="35">
        <f t="shared" si="1"/>
        <v>105</v>
      </c>
      <c r="B332" s="95"/>
      <c r="C332" s="27" t="s">
        <v>1790</v>
      </c>
      <c r="D332" s="27" t="s">
        <v>1972</v>
      </c>
      <c r="E332" s="27" t="s">
        <v>1979</v>
      </c>
      <c r="F332" s="42">
        <v>144</v>
      </c>
      <c r="G332" s="141"/>
    </row>
    <row r="333" spans="1:7" ht="30">
      <c r="A333" s="35">
        <f t="shared" si="1"/>
        <v>106</v>
      </c>
      <c r="B333" s="95"/>
      <c r="C333" s="27" t="s">
        <v>1790</v>
      </c>
      <c r="D333" s="27" t="s">
        <v>1973</v>
      </c>
      <c r="E333" s="27" t="s">
        <v>289</v>
      </c>
      <c r="F333" s="42">
        <v>150</v>
      </c>
      <c r="G333" s="141"/>
    </row>
    <row r="334" spans="1:7" ht="45">
      <c r="A334" s="35">
        <f t="shared" si="1"/>
        <v>107</v>
      </c>
      <c r="B334" s="95"/>
      <c r="C334" s="27" t="s">
        <v>1790</v>
      </c>
      <c r="D334" s="27" t="s">
        <v>1974</v>
      </c>
      <c r="E334" s="27" t="s">
        <v>289</v>
      </c>
      <c r="F334" s="42">
        <v>250</v>
      </c>
      <c r="G334" s="141"/>
    </row>
    <row r="335" spans="1:7" ht="60">
      <c r="A335" s="35">
        <f t="shared" si="1"/>
        <v>108</v>
      </c>
      <c r="B335" s="95"/>
      <c r="C335" s="27" t="s">
        <v>1790</v>
      </c>
      <c r="D335" s="27" t="s">
        <v>1243</v>
      </c>
      <c r="E335" s="27" t="s">
        <v>1244</v>
      </c>
      <c r="F335" s="42">
        <v>300</v>
      </c>
      <c r="G335" s="141"/>
    </row>
    <row r="336" spans="1:7" ht="30">
      <c r="A336" s="35">
        <f t="shared" si="1"/>
        <v>109</v>
      </c>
      <c r="B336" s="95"/>
      <c r="C336" s="27" t="s">
        <v>1790</v>
      </c>
      <c r="D336" s="27" t="s">
        <v>1245</v>
      </c>
      <c r="E336" s="27" t="s">
        <v>1246</v>
      </c>
      <c r="F336" s="42" t="s">
        <v>1735</v>
      </c>
      <c r="G336" s="141"/>
    </row>
    <row r="337" spans="1:7" ht="30">
      <c r="A337" s="35">
        <f t="shared" si="1"/>
        <v>110</v>
      </c>
      <c r="B337" s="95"/>
      <c r="C337" s="27" t="s">
        <v>1790</v>
      </c>
      <c r="D337" s="27" t="s">
        <v>1247</v>
      </c>
      <c r="E337" s="27" t="s">
        <v>345</v>
      </c>
      <c r="F337" s="42" t="s">
        <v>1735</v>
      </c>
      <c r="G337" s="141"/>
    </row>
    <row r="338" spans="1:7" ht="45">
      <c r="A338" s="35">
        <f t="shared" si="1"/>
        <v>111</v>
      </c>
      <c r="B338" s="95"/>
      <c r="C338" s="27" t="s">
        <v>1790</v>
      </c>
      <c r="D338" s="27" t="s">
        <v>1248</v>
      </c>
      <c r="E338" s="27" t="s">
        <v>1249</v>
      </c>
      <c r="F338" s="42">
        <v>150</v>
      </c>
      <c r="G338" s="141"/>
    </row>
    <row r="339" spans="1:7" ht="30">
      <c r="A339" s="35">
        <f t="shared" si="1"/>
        <v>112</v>
      </c>
      <c r="B339" s="95"/>
      <c r="C339" s="27" t="s">
        <v>1790</v>
      </c>
      <c r="D339" s="27" t="s">
        <v>1250</v>
      </c>
      <c r="E339" s="27" t="s">
        <v>1251</v>
      </c>
      <c r="F339" s="42">
        <v>76</v>
      </c>
      <c r="G339" s="141"/>
    </row>
    <row r="340" spans="1:7" ht="30">
      <c r="A340" s="35">
        <f t="shared" si="1"/>
        <v>113</v>
      </c>
      <c r="B340" s="95"/>
      <c r="C340" s="27" t="s">
        <v>1790</v>
      </c>
      <c r="D340" s="27" t="s">
        <v>1252</v>
      </c>
      <c r="E340" s="27" t="s">
        <v>1253</v>
      </c>
      <c r="F340" s="42" t="s">
        <v>1735</v>
      </c>
      <c r="G340" s="141"/>
    </row>
    <row r="341" spans="1:7" ht="30">
      <c r="A341" s="35">
        <f t="shared" si="1"/>
        <v>114</v>
      </c>
      <c r="B341" s="95"/>
      <c r="C341" s="27" t="s">
        <v>1790</v>
      </c>
      <c r="D341" s="27" t="s">
        <v>1254</v>
      </c>
      <c r="E341" s="27" t="s">
        <v>1255</v>
      </c>
      <c r="F341" s="42">
        <v>141</v>
      </c>
      <c r="G341" s="141"/>
    </row>
    <row r="342" spans="1:7" ht="30">
      <c r="A342" s="35">
        <f t="shared" si="1"/>
        <v>115</v>
      </c>
      <c r="B342" s="95"/>
      <c r="C342" s="27" t="s">
        <v>1790</v>
      </c>
      <c r="D342" s="27" t="s">
        <v>1256</v>
      </c>
      <c r="E342" s="27" t="s">
        <v>1255</v>
      </c>
      <c r="F342" s="42">
        <v>104</v>
      </c>
      <c r="G342" s="141"/>
    </row>
    <row r="343" spans="1:7" ht="30">
      <c r="A343" s="35">
        <f t="shared" si="1"/>
        <v>116</v>
      </c>
      <c r="B343" s="95"/>
      <c r="C343" s="27" t="s">
        <v>1790</v>
      </c>
      <c r="D343" s="27" t="s">
        <v>1257</v>
      </c>
      <c r="E343" s="27" t="s">
        <v>1255</v>
      </c>
      <c r="F343" s="42">
        <v>294</v>
      </c>
      <c r="G343" s="141"/>
    </row>
    <row r="344" spans="1:7" ht="45">
      <c r="A344" s="35">
        <f t="shared" si="1"/>
        <v>117</v>
      </c>
      <c r="B344" s="95"/>
      <c r="C344" s="27" t="s">
        <v>1790</v>
      </c>
      <c r="D344" s="27" t="s">
        <v>1258</v>
      </c>
      <c r="E344" s="27" t="s">
        <v>1259</v>
      </c>
      <c r="F344" s="42">
        <v>89</v>
      </c>
      <c r="G344" s="141"/>
    </row>
    <row r="345" spans="1:7" ht="30">
      <c r="A345" s="35">
        <f t="shared" si="1"/>
        <v>118</v>
      </c>
      <c r="B345" s="95"/>
      <c r="C345" s="27" t="s">
        <v>1790</v>
      </c>
      <c r="D345" s="27" t="s">
        <v>1260</v>
      </c>
      <c r="E345" s="27" t="s">
        <v>1261</v>
      </c>
      <c r="F345" s="42" t="s">
        <v>1735</v>
      </c>
      <c r="G345" s="141"/>
    </row>
    <row r="346" spans="1:7" ht="30">
      <c r="A346" s="35">
        <f t="shared" si="1"/>
        <v>119</v>
      </c>
      <c r="B346" s="95"/>
      <c r="C346" s="27" t="s">
        <v>1790</v>
      </c>
      <c r="D346" s="27" t="s">
        <v>1262</v>
      </c>
      <c r="E346" s="27" t="s">
        <v>1263</v>
      </c>
      <c r="F346" s="42">
        <v>200</v>
      </c>
      <c r="G346" s="141"/>
    </row>
    <row r="347" spans="1:7" ht="45">
      <c r="A347" s="35">
        <f t="shared" si="1"/>
        <v>120</v>
      </c>
      <c r="B347" s="95"/>
      <c r="C347" s="27" t="s">
        <v>1790</v>
      </c>
      <c r="D347" s="27" t="s">
        <v>1264</v>
      </c>
      <c r="E347" s="27" t="s">
        <v>1988</v>
      </c>
      <c r="F347" s="42">
        <v>400</v>
      </c>
      <c r="G347" s="141"/>
    </row>
    <row r="348" spans="1:7" ht="45">
      <c r="A348" s="35">
        <f t="shared" si="1"/>
        <v>121</v>
      </c>
      <c r="B348" s="95"/>
      <c r="C348" s="27" t="s">
        <v>1790</v>
      </c>
      <c r="D348" s="27" t="s">
        <v>1265</v>
      </c>
      <c r="E348" s="27" t="s">
        <v>1988</v>
      </c>
      <c r="F348" s="42">
        <v>200</v>
      </c>
      <c r="G348" s="141"/>
    </row>
    <row r="349" spans="1:7" ht="45">
      <c r="A349" s="35">
        <f t="shared" si="1"/>
        <v>122</v>
      </c>
      <c r="B349" s="95"/>
      <c r="C349" s="27" t="s">
        <v>1790</v>
      </c>
      <c r="D349" s="27" t="s">
        <v>1266</v>
      </c>
      <c r="E349" s="27" t="s">
        <v>1267</v>
      </c>
      <c r="F349" s="42">
        <v>260</v>
      </c>
      <c r="G349" s="141"/>
    </row>
    <row r="350" spans="1:7" ht="30">
      <c r="A350" s="35">
        <f t="shared" si="1"/>
        <v>123</v>
      </c>
      <c r="B350" s="95"/>
      <c r="C350" s="27" t="s">
        <v>1790</v>
      </c>
      <c r="D350" s="27" t="s">
        <v>1268</v>
      </c>
      <c r="E350" s="27" t="s">
        <v>1269</v>
      </c>
      <c r="F350" s="42">
        <v>200</v>
      </c>
      <c r="G350" s="141"/>
    </row>
    <row r="351" spans="1:7" ht="30">
      <c r="A351" s="35">
        <f t="shared" si="1"/>
        <v>124</v>
      </c>
      <c r="B351" s="95"/>
      <c r="C351" s="27" t="s">
        <v>1790</v>
      </c>
      <c r="D351" s="27" t="s">
        <v>1270</v>
      </c>
      <c r="E351" s="27" t="s">
        <v>1982</v>
      </c>
      <c r="F351" s="42">
        <v>600</v>
      </c>
      <c r="G351" s="141"/>
    </row>
    <row r="352" spans="1:7" ht="30">
      <c r="A352" s="35">
        <f t="shared" si="1"/>
        <v>125</v>
      </c>
      <c r="B352" s="95"/>
      <c r="C352" s="27" t="s">
        <v>1790</v>
      </c>
      <c r="D352" s="27" t="s">
        <v>2028</v>
      </c>
      <c r="E352" s="27" t="s">
        <v>372</v>
      </c>
      <c r="F352" s="42">
        <v>1150</v>
      </c>
      <c r="G352" s="141"/>
    </row>
    <row r="353" spans="1:7" ht="45">
      <c r="A353" s="35">
        <f t="shared" si="1"/>
        <v>126</v>
      </c>
      <c r="B353" s="95"/>
      <c r="C353" s="27" t="s">
        <v>1790</v>
      </c>
      <c r="D353" s="27" t="s">
        <v>2029</v>
      </c>
      <c r="E353" s="27" t="s">
        <v>1267</v>
      </c>
      <c r="F353" s="42">
        <v>300</v>
      </c>
      <c r="G353" s="141"/>
    </row>
    <row r="354" spans="1:7" ht="30">
      <c r="A354" s="35">
        <f t="shared" si="1"/>
        <v>127</v>
      </c>
      <c r="B354" s="95"/>
      <c r="C354" s="27" t="s">
        <v>1790</v>
      </c>
      <c r="D354" s="27" t="s">
        <v>2030</v>
      </c>
      <c r="E354" s="27" t="s">
        <v>2031</v>
      </c>
      <c r="F354" s="42">
        <v>327</v>
      </c>
      <c r="G354" s="141"/>
    </row>
    <row r="355" spans="1:7" ht="30">
      <c r="A355" s="35">
        <f t="shared" si="1"/>
        <v>128</v>
      </c>
      <c r="B355" s="95"/>
      <c r="C355" s="27" t="s">
        <v>1790</v>
      </c>
      <c r="D355" s="27" t="s">
        <v>2032</v>
      </c>
      <c r="E355" s="27" t="s">
        <v>2031</v>
      </c>
      <c r="F355" s="42" t="s">
        <v>1735</v>
      </c>
      <c r="G355" s="141"/>
    </row>
    <row r="356" spans="1:7" ht="45">
      <c r="A356" s="35">
        <f t="shared" si="1"/>
        <v>129</v>
      </c>
      <c r="B356" s="95"/>
      <c r="C356" s="27" t="s">
        <v>1790</v>
      </c>
      <c r="D356" s="27" t="s">
        <v>2033</v>
      </c>
      <c r="E356" s="27" t="s">
        <v>2034</v>
      </c>
      <c r="F356" s="42">
        <v>650</v>
      </c>
      <c r="G356" s="141"/>
    </row>
    <row r="357" spans="1:7" ht="30">
      <c r="A357" s="35">
        <f t="shared" si="1"/>
        <v>130</v>
      </c>
      <c r="B357" s="95"/>
      <c r="C357" s="31" t="s">
        <v>878</v>
      </c>
      <c r="D357" s="31" t="s">
        <v>2035</v>
      </c>
      <c r="E357" s="31" t="s">
        <v>2036</v>
      </c>
      <c r="F357" s="42" t="s">
        <v>1735</v>
      </c>
      <c r="G357" s="141"/>
    </row>
    <row r="358" spans="1:7" ht="15">
      <c r="A358" s="54"/>
      <c r="B358" s="95"/>
      <c r="C358" s="31"/>
      <c r="D358" s="31"/>
      <c r="E358" s="31" t="s">
        <v>2037</v>
      </c>
      <c r="F358" s="42"/>
      <c r="G358" s="141"/>
    </row>
    <row r="359" spans="1:7" ht="15">
      <c r="A359" s="54"/>
      <c r="B359" s="95"/>
      <c r="C359" s="31"/>
      <c r="D359" s="31"/>
      <c r="E359" s="31" t="s">
        <v>1450</v>
      </c>
      <c r="F359" s="42"/>
      <c r="G359" s="141"/>
    </row>
    <row r="360" spans="1:7" ht="15">
      <c r="A360" s="160">
        <v>131</v>
      </c>
      <c r="B360" s="95"/>
      <c r="C360" s="37" t="s">
        <v>2038</v>
      </c>
      <c r="D360" s="37" t="s">
        <v>2039</v>
      </c>
      <c r="E360" s="37" t="s">
        <v>2040</v>
      </c>
      <c r="F360" s="42">
        <v>88</v>
      </c>
      <c r="G360" s="141"/>
    </row>
    <row r="361" spans="1:7" ht="15">
      <c r="A361" s="54"/>
      <c r="B361" s="95"/>
      <c r="C361" s="31"/>
      <c r="D361" s="31" t="s">
        <v>2041</v>
      </c>
      <c r="E361" s="31" t="s">
        <v>2042</v>
      </c>
      <c r="F361" s="42"/>
      <c r="G361" s="141"/>
    </row>
    <row r="362" spans="1:7" ht="15">
      <c r="A362" s="54">
        <v>132</v>
      </c>
      <c r="B362" s="95"/>
      <c r="C362" s="31" t="s">
        <v>2043</v>
      </c>
      <c r="D362" s="31" t="s">
        <v>2044</v>
      </c>
      <c r="E362" s="31" t="s">
        <v>2040</v>
      </c>
      <c r="F362" s="42">
        <v>74</v>
      </c>
      <c r="G362" s="141"/>
    </row>
    <row r="363" spans="1:7" ht="15">
      <c r="A363" s="54"/>
      <c r="B363" s="95"/>
      <c r="C363" s="31"/>
      <c r="D363" s="31" t="s">
        <v>2045</v>
      </c>
      <c r="E363" s="31" t="s">
        <v>2042</v>
      </c>
      <c r="F363" s="42"/>
      <c r="G363" s="141"/>
    </row>
    <row r="364" spans="1:7" ht="15">
      <c r="A364" s="54">
        <v>133</v>
      </c>
      <c r="B364" s="95"/>
      <c r="C364" s="31" t="s">
        <v>2046</v>
      </c>
      <c r="D364" s="31" t="s">
        <v>2044</v>
      </c>
      <c r="E364" s="31" t="s">
        <v>2040</v>
      </c>
      <c r="F364" s="42">
        <v>84</v>
      </c>
      <c r="G364" s="141"/>
    </row>
    <row r="365" spans="1:7" ht="15">
      <c r="A365" s="54"/>
      <c r="B365" s="95"/>
      <c r="C365" s="31"/>
      <c r="D365" s="31" t="s">
        <v>2047</v>
      </c>
      <c r="E365" s="31" t="s">
        <v>2042</v>
      </c>
      <c r="F365" s="80"/>
      <c r="G365" s="141"/>
    </row>
    <row r="366" spans="1:7" ht="15">
      <c r="A366" s="54"/>
      <c r="B366" s="95"/>
      <c r="C366" s="31" t="s">
        <v>1444</v>
      </c>
      <c r="D366" s="31" t="s">
        <v>1443</v>
      </c>
      <c r="E366" s="31"/>
      <c r="F366" s="42">
        <f>SUM(F252:F364)</f>
        <v>14803</v>
      </c>
      <c r="G366" s="141"/>
    </row>
    <row r="367" spans="1:5" ht="15">
      <c r="A367" s="159"/>
      <c r="C367" s="163"/>
      <c r="D367" s="163"/>
      <c r="E367" s="163"/>
    </row>
    <row r="368" spans="1:7" ht="18">
      <c r="A368" s="284" t="s">
        <v>2048</v>
      </c>
      <c r="B368" s="284"/>
      <c r="C368" s="284"/>
      <c r="D368" s="284"/>
      <c r="E368" s="284"/>
      <c r="F368" s="284"/>
      <c r="G368" s="284"/>
    </row>
    <row r="369" spans="2:6" ht="15">
      <c r="B369" s="1"/>
      <c r="F369" s="80"/>
    </row>
    <row r="370" spans="2:7" ht="15.75" thickBot="1">
      <c r="B370" s="1"/>
      <c r="F370" s="80"/>
      <c r="G370" s="50"/>
    </row>
    <row r="371" spans="1:7" ht="13.5" thickTop="1">
      <c r="A371" s="278" t="s">
        <v>1405</v>
      </c>
      <c r="B371" s="279"/>
      <c r="C371" s="233" t="s">
        <v>1406</v>
      </c>
      <c r="D371" s="233" t="s">
        <v>1407</v>
      </c>
      <c r="E371" s="233" t="s">
        <v>1408</v>
      </c>
      <c r="F371" s="233" t="s">
        <v>0</v>
      </c>
      <c r="G371" s="250" t="s">
        <v>2090</v>
      </c>
    </row>
    <row r="372" spans="1:7" ht="12.75">
      <c r="A372" s="280"/>
      <c r="B372" s="281"/>
      <c r="C372" s="234"/>
      <c r="D372" s="234"/>
      <c r="E372" s="234"/>
      <c r="F372" s="234"/>
      <c r="G372" s="251"/>
    </row>
    <row r="373" spans="1:7" ht="12.75">
      <c r="A373" s="280"/>
      <c r="B373" s="281"/>
      <c r="C373" s="234"/>
      <c r="D373" s="234"/>
      <c r="E373" s="234"/>
      <c r="F373" s="234"/>
      <c r="G373" s="251"/>
    </row>
    <row r="374" spans="1:7" ht="13.5" thickBot="1">
      <c r="A374" s="282"/>
      <c r="B374" s="283"/>
      <c r="C374" s="249"/>
      <c r="D374" s="249"/>
      <c r="E374" s="249"/>
      <c r="F374" s="249"/>
      <c r="G374" s="252"/>
    </row>
    <row r="375" spans="1:7" ht="55.5" thickTop="1">
      <c r="A375" s="111"/>
      <c r="B375" s="156" t="s">
        <v>1411</v>
      </c>
      <c r="C375" s="83" t="s">
        <v>1471</v>
      </c>
      <c r="D375" s="83" t="s">
        <v>185</v>
      </c>
      <c r="E375" s="143"/>
      <c r="F375" s="143"/>
      <c r="G375" s="140"/>
    </row>
    <row r="376" spans="1:7" ht="45">
      <c r="A376" s="54">
        <v>55</v>
      </c>
      <c r="B376" s="7" t="s">
        <v>1412</v>
      </c>
      <c r="C376" s="31" t="s">
        <v>2194</v>
      </c>
      <c r="D376" s="31" t="s">
        <v>2049</v>
      </c>
      <c r="E376" s="31" t="s">
        <v>2050</v>
      </c>
      <c r="F376" s="49">
        <v>277</v>
      </c>
      <c r="G376" s="141"/>
    </row>
    <row r="377" spans="1:7" ht="45">
      <c r="A377" s="54">
        <v>56</v>
      </c>
      <c r="B377" s="7" t="s">
        <v>469</v>
      </c>
      <c r="C377" s="31" t="s">
        <v>2194</v>
      </c>
      <c r="D377" s="31" t="s">
        <v>2051</v>
      </c>
      <c r="E377" s="31" t="s">
        <v>2052</v>
      </c>
      <c r="F377" s="49">
        <v>387</v>
      </c>
      <c r="G377" s="141"/>
    </row>
    <row r="378" spans="1:7" ht="30">
      <c r="A378" s="54">
        <f aca="true" t="shared" si="2" ref="A378:A392">A377+1</f>
        <v>57</v>
      </c>
      <c r="B378" s="7" t="s">
        <v>472</v>
      </c>
      <c r="C378" s="31" t="s">
        <v>2194</v>
      </c>
      <c r="D378" s="31" t="s">
        <v>2053</v>
      </c>
      <c r="E378" s="31" t="s">
        <v>2054</v>
      </c>
      <c r="F378" s="49">
        <v>205</v>
      </c>
      <c r="G378" s="141"/>
    </row>
    <row r="379" spans="1:7" ht="45">
      <c r="A379" s="54">
        <f t="shared" si="2"/>
        <v>58</v>
      </c>
      <c r="B379" s="7" t="s">
        <v>1427</v>
      </c>
      <c r="C379" s="31" t="s">
        <v>2194</v>
      </c>
      <c r="D379" s="31" t="s">
        <v>2055</v>
      </c>
      <c r="E379" s="31" t="s">
        <v>2056</v>
      </c>
      <c r="F379" s="49" t="s">
        <v>1735</v>
      </c>
      <c r="G379" s="141"/>
    </row>
    <row r="380" spans="1:7" ht="60">
      <c r="A380" s="54">
        <f t="shared" si="2"/>
        <v>59</v>
      </c>
      <c r="B380" s="7" t="s">
        <v>475</v>
      </c>
      <c r="C380" s="31" t="s">
        <v>2194</v>
      </c>
      <c r="D380" s="31" t="s">
        <v>2057</v>
      </c>
      <c r="E380" s="31" t="s">
        <v>2058</v>
      </c>
      <c r="F380" s="49">
        <v>327</v>
      </c>
      <c r="G380" s="141"/>
    </row>
    <row r="381" spans="1:7" ht="45">
      <c r="A381" s="54">
        <f t="shared" si="2"/>
        <v>60</v>
      </c>
      <c r="B381" s="7" t="s">
        <v>475</v>
      </c>
      <c r="C381" s="31" t="s">
        <v>2059</v>
      </c>
      <c r="D381" s="31" t="s">
        <v>2060</v>
      </c>
      <c r="E381" s="31" t="s">
        <v>2061</v>
      </c>
      <c r="F381" s="49">
        <v>317</v>
      </c>
      <c r="G381" s="141"/>
    </row>
    <row r="382" spans="1:7" ht="15">
      <c r="A382" s="54">
        <f t="shared" si="2"/>
        <v>61</v>
      </c>
      <c r="B382" s="7" t="s">
        <v>478</v>
      </c>
      <c r="C382" s="31" t="s">
        <v>2009</v>
      </c>
      <c r="D382" s="31" t="s">
        <v>2062</v>
      </c>
      <c r="E382" s="31" t="s">
        <v>2063</v>
      </c>
      <c r="F382" s="49">
        <v>464</v>
      </c>
      <c r="G382" s="141"/>
    </row>
    <row r="383" spans="1:7" ht="15">
      <c r="A383" s="54">
        <f t="shared" si="2"/>
        <v>62</v>
      </c>
      <c r="B383" s="7" t="s">
        <v>478</v>
      </c>
      <c r="C383" s="31" t="s">
        <v>2009</v>
      </c>
      <c r="D383" s="31" t="s">
        <v>2064</v>
      </c>
      <c r="E383" s="31" t="s">
        <v>2065</v>
      </c>
      <c r="F383" s="49">
        <v>1025</v>
      </c>
      <c r="G383" s="141"/>
    </row>
    <row r="384" spans="1:7" ht="15">
      <c r="A384" s="54">
        <f t="shared" si="2"/>
        <v>63</v>
      </c>
      <c r="B384" s="7" t="s">
        <v>478</v>
      </c>
      <c r="C384" s="31" t="s">
        <v>2066</v>
      </c>
      <c r="D384" s="31" t="s">
        <v>1308</v>
      </c>
      <c r="E384" s="31" t="s">
        <v>1309</v>
      </c>
      <c r="F384" s="49">
        <v>78</v>
      </c>
      <c r="G384" s="141"/>
    </row>
    <row r="385" spans="1:7" ht="45">
      <c r="A385" s="54">
        <f t="shared" si="2"/>
        <v>64</v>
      </c>
      <c r="B385" s="7" t="s">
        <v>1416</v>
      </c>
      <c r="C385" s="31" t="s">
        <v>2066</v>
      </c>
      <c r="D385" s="31" t="s">
        <v>1310</v>
      </c>
      <c r="E385" s="31" t="s">
        <v>1311</v>
      </c>
      <c r="F385" s="49">
        <v>126</v>
      </c>
      <c r="G385" s="141"/>
    </row>
    <row r="386" spans="1:7" ht="30">
      <c r="A386" s="54">
        <f t="shared" si="2"/>
        <v>65</v>
      </c>
      <c r="B386" s="7" t="s">
        <v>2069</v>
      </c>
      <c r="C386" s="31" t="s">
        <v>2066</v>
      </c>
      <c r="D386" s="31" t="s">
        <v>1312</v>
      </c>
      <c r="E386" s="31" t="s">
        <v>1313</v>
      </c>
      <c r="F386" s="49">
        <v>90</v>
      </c>
      <c r="G386" s="141"/>
    </row>
    <row r="387" spans="1:7" ht="45">
      <c r="A387" s="54">
        <f t="shared" si="2"/>
        <v>66</v>
      </c>
      <c r="B387" s="7" t="s">
        <v>2069</v>
      </c>
      <c r="C387" s="31" t="s">
        <v>2066</v>
      </c>
      <c r="D387" s="31" t="s">
        <v>2130</v>
      </c>
      <c r="E387" s="31" t="s">
        <v>1314</v>
      </c>
      <c r="F387" s="49">
        <v>132</v>
      </c>
      <c r="G387" s="141"/>
    </row>
    <row r="388" spans="1:7" ht="30">
      <c r="A388" s="54">
        <f t="shared" si="2"/>
        <v>67</v>
      </c>
      <c r="B388" s="7" t="s">
        <v>2069</v>
      </c>
      <c r="C388" s="31" t="s">
        <v>2066</v>
      </c>
      <c r="D388" s="31" t="s">
        <v>1315</v>
      </c>
      <c r="E388" s="31" t="s">
        <v>1316</v>
      </c>
      <c r="F388" s="49">
        <v>102</v>
      </c>
      <c r="G388" s="141"/>
    </row>
    <row r="389" spans="1:7" ht="45">
      <c r="A389" s="54">
        <f t="shared" si="2"/>
        <v>68</v>
      </c>
      <c r="B389" s="7" t="s">
        <v>1419</v>
      </c>
      <c r="C389" s="31" t="s">
        <v>2066</v>
      </c>
      <c r="D389" s="31" t="s">
        <v>1317</v>
      </c>
      <c r="E389" s="31" t="s">
        <v>1318</v>
      </c>
      <c r="F389" s="49">
        <v>309</v>
      </c>
      <c r="G389" s="141"/>
    </row>
    <row r="390" spans="1:7" ht="30">
      <c r="A390" s="54">
        <f t="shared" si="2"/>
        <v>69</v>
      </c>
      <c r="B390" s="7" t="s">
        <v>1424</v>
      </c>
      <c r="C390" s="31" t="s">
        <v>1472</v>
      </c>
      <c r="D390" s="31" t="s">
        <v>1319</v>
      </c>
      <c r="E390" s="31" t="s">
        <v>1320</v>
      </c>
      <c r="F390" s="49">
        <v>217</v>
      </c>
      <c r="G390" s="141"/>
    </row>
    <row r="391" spans="1:7" ht="45">
      <c r="A391" s="54">
        <f t="shared" si="2"/>
        <v>70</v>
      </c>
      <c r="B391" s="7" t="s">
        <v>1427</v>
      </c>
      <c r="C391" s="31" t="s">
        <v>1472</v>
      </c>
      <c r="D391" s="31" t="s">
        <v>1321</v>
      </c>
      <c r="E391" s="31" t="s">
        <v>2189</v>
      </c>
      <c r="F391" s="49">
        <v>255</v>
      </c>
      <c r="G391" s="141"/>
    </row>
    <row r="392" spans="1:7" ht="30">
      <c r="A392" s="54">
        <f t="shared" si="2"/>
        <v>71</v>
      </c>
      <c r="B392" s="7" t="s">
        <v>1427</v>
      </c>
      <c r="C392" s="31" t="s">
        <v>1472</v>
      </c>
      <c r="D392" s="31" t="s">
        <v>1322</v>
      </c>
      <c r="E392" s="31" t="s">
        <v>1323</v>
      </c>
      <c r="F392" s="49" t="s">
        <v>1735</v>
      </c>
      <c r="G392" s="141"/>
    </row>
    <row r="393" spans="1:7" ht="15">
      <c r="A393" s="54"/>
      <c r="B393" s="7" t="s">
        <v>1427</v>
      </c>
      <c r="C393" s="31" t="s">
        <v>1471</v>
      </c>
      <c r="D393" s="31" t="s">
        <v>1443</v>
      </c>
      <c r="E393" s="31"/>
      <c r="F393" s="49">
        <f>SUM(F376:F392)</f>
        <v>4311</v>
      </c>
      <c r="G393" s="141"/>
    </row>
    <row r="394" spans="1:7" ht="15">
      <c r="A394" s="54"/>
      <c r="B394" s="7"/>
      <c r="C394" s="31"/>
      <c r="D394" s="31"/>
      <c r="E394" s="31"/>
      <c r="F394" s="49"/>
      <c r="G394" s="141"/>
    </row>
    <row r="395" spans="1:7" ht="15">
      <c r="A395" s="54"/>
      <c r="B395" s="7"/>
      <c r="C395" s="149" t="s">
        <v>1471</v>
      </c>
      <c r="D395" s="118" t="s">
        <v>188</v>
      </c>
      <c r="E395" s="31"/>
      <c r="F395" s="49"/>
      <c r="G395" s="141"/>
    </row>
    <row r="396" spans="1:7" ht="30">
      <c r="A396" s="54">
        <v>41</v>
      </c>
      <c r="B396" s="7"/>
      <c r="C396" s="31" t="s">
        <v>1471</v>
      </c>
      <c r="D396" s="31" t="s">
        <v>514</v>
      </c>
      <c r="E396" s="31" t="s">
        <v>515</v>
      </c>
      <c r="F396" s="49">
        <v>950</v>
      </c>
      <c r="G396" s="141"/>
    </row>
    <row r="397" spans="1:7" ht="45">
      <c r="A397" s="54">
        <v>42</v>
      </c>
      <c r="B397" s="7"/>
      <c r="C397" s="31" t="s">
        <v>2059</v>
      </c>
      <c r="D397" s="31" t="s">
        <v>516</v>
      </c>
      <c r="E397" s="31" t="s">
        <v>517</v>
      </c>
      <c r="F397" s="49">
        <v>234</v>
      </c>
      <c r="G397" s="141"/>
    </row>
    <row r="398" spans="1:7" ht="30">
      <c r="A398" s="54">
        <v>43</v>
      </c>
      <c r="B398" s="7"/>
      <c r="C398" s="31" t="s">
        <v>2059</v>
      </c>
      <c r="D398" s="31" t="s">
        <v>518</v>
      </c>
      <c r="E398" s="31" t="s">
        <v>519</v>
      </c>
      <c r="F398" s="49" t="s">
        <v>1735</v>
      </c>
      <c r="G398" s="141"/>
    </row>
    <row r="399" spans="1:7" ht="45">
      <c r="A399" s="54">
        <v>44</v>
      </c>
      <c r="B399" s="7"/>
      <c r="C399" s="31" t="s">
        <v>2194</v>
      </c>
      <c r="D399" s="31" t="s">
        <v>520</v>
      </c>
      <c r="E399" s="31" t="s">
        <v>521</v>
      </c>
      <c r="F399" s="49" t="s">
        <v>1735</v>
      </c>
      <c r="G399" s="141"/>
    </row>
    <row r="400" spans="1:7" ht="15">
      <c r="A400" s="54">
        <v>45</v>
      </c>
      <c r="B400" s="7"/>
      <c r="C400" s="31" t="s">
        <v>522</v>
      </c>
      <c r="D400" s="31" t="s">
        <v>523</v>
      </c>
      <c r="E400" s="31" t="s">
        <v>522</v>
      </c>
      <c r="F400" s="49" t="s">
        <v>1735</v>
      </c>
      <c r="G400" s="141"/>
    </row>
    <row r="401" spans="1:7" ht="15">
      <c r="A401" s="54"/>
      <c r="B401" s="7"/>
      <c r="C401" s="31" t="s">
        <v>1471</v>
      </c>
      <c r="D401" s="31" t="s">
        <v>1443</v>
      </c>
      <c r="E401" s="31"/>
      <c r="F401" s="49">
        <f>SUM(F396:F400)</f>
        <v>1184</v>
      </c>
      <c r="G401" s="141"/>
    </row>
    <row r="402" spans="1:7" ht="15">
      <c r="A402" s="54"/>
      <c r="B402" s="7"/>
      <c r="C402" s="31"/>
      <c r="D402" s="31"/>
      <c r="E402" s="49"/>
      <c r="F402" s="49"/>
      <c r="G402" s="141"/>
    </row>
    <row r="403" spans="1:7" ht="27.75">
      <c r="A403" s="96"/>
      <c r="B403" s="150"/>
      <c r="C403" s="149" t="s">
        <v>1471</v>
      </c>
      <c r="D403" s="149" t="s">
        <v>1817</v>
      </c>
      <c r="E403" s="149"/>
      <c r="F403" s="49"/>
      <c r="G403" s="151"/>
    </row>
    <row r="404" spans="1:7" ht="15">
      <c r="A404" s="160">
        <v>13</v>
      </c>
      <c r="B404" s="7"/>
      <c r="C404" s="37" t="s">
        <v>2194</v>
      </c>
      <c r="D404" s="37" t="s">
        <v>524</v>
      </c>
      <c r="E404" s="37" t="s">
        <v>525</v>
      </c>
      <c r="F404" s="49">
        <v>120</v>
      </c>
      <c r="G404" s="141"/>
    </row>
    <row r="405" spans="1:7" ht="30">
      <c r="A405" s="54">
        <f>A404+1</f>
        <v>14</v>
      </c>
      <c r="B405" s="7"/>
      <c r="C405" s="31" t="s">
        <v>2009</v>
      </c>
      <c r="D405" s="31" t="s">
        <v>526</v>
      </c>
      <c r="E405" s="31" t="s">
        <v>527</v>
      </c>
      <c r="F405" s="49">
        <v>40</v>
      </c>
      <c r="G405" s="141"/>
    </row>
    <row r="406" spans="1:7" ht="15">
      <c r="A406" s="54">
        <f aca="true" t="shared" si="3" ref="A406:A424">A405+1</f>
        <v>15</v>
      </c>
      <c r="B406" s="87" t="s">
        <v>1411</v>
      </c>
      <c r="C406" s="31" t="s">
        <v>2066</v>
      </c>
      <c r="D406" s="31" t="s">
        <v>528</v>
      </c>
      <c r="E406" s="31" t="s">
        <v>529</v>
      </c>
      <c r="F406" s="49">
        <v>30</v>
      </c>
      <c r="G406" s="141"/>
    </row>
    <row r="407" spans="1:7" ht="15">
      <c r="A407" s="54">
        <f t="shared" si="3"/>
        <v>16</v>
      </c>
      <c r="B407" s="7" t="s">
        <v>245</v>
      </c>
      <c r="C407" s="31" t="s">
        <v>2066</v>
      </c>
      <c r="D407" s="31" t="s">
        <v>528</v>
      </c>
      <c r="E407" s="31" t="s">
        <v>530</v>
      </c>
      <c r="F407" s="49">
        <v>30</v>
      </c>
      <c r="G407" s="141"/>
    </row>
    <row r="408" spans="1:7" ht="15">
      <c r="A408" s="54">
        <f t="shared" si="3"/>
        <v>17</v>
      </c>
      <c r="B408" s="7" t="s">
        <v>1414</v>
      </c>
      <c r="C408" s="31" t="s">
        <v>2059</v>
      </c>
      <c r="D408" s="31" t="s">
        <v>528</v>
      </c>
      <c r="E408" s="31" t="s">
        <v>531</v>
      </c>
      <c r="F408" s="49">
        <v>40</v>
      </c>
      <c r="G408" s="141"/>
    </row>
    <row r="409" spans="1:7" ht="15">
      <c r="A409" s="54">
        <f t="shared" si="3"/>
        <v>18</v>
      </c>
      <c r="B409" s="7" t="s">
        <v>1414</v>
      </c>
      <c r="C409" s="31" t="s">
        <v>2059</v>
      </c>
      <c r="D409" s="31" t="s">
        <v>532</v>
      </c>
      <c r="E409" s="31" t="s">
        <v>533</v>
      </c>
      <c r="F409" s="49">
        <v>100</v>
      </c>
      <c r="G409" s="141"/>
    </row>
    <row r="410" spans="1:7" ht="15">
      <c r="A410" s="54">
        <f t="shared" si="3"/>
        <v>19</v>
      </c>
      <c r="B410" s="7" t="s">
        <v>1414</v>
      </c>
      <c r="C410" s="31" t="s">
        <v>2059</v>
      </c>
      <c r="D410" s="31" t="s">
        <v>534</v>
      </c>
      <c r="E410" s="31" t="s">
        <v>535</v>
      </c>
      <c r="F410" s="49">
        <v>30</v>
      </c>
      <c r="G410" s="141"/>
    </row>
    <row r="411" spans="1:7" ht="15">
      <c r="A411" s="54">
        <f t="shared" si="3"/>
        <v>20</v>
      </c>
      <c r="B411" s="7" t="s">
        <v>1414</v>
      </c>
      <c r="C411" s="31" t="s">
        <v>2059</v>
      </c>
      <c r="D411" s="31" t="s">
        <v>536</v>
      </c>
      <c r="E411" s="31" t="s">
        <v>537</v>
      </c>
      <c r="F411" s="49">
        <v>30</v>
      </c>
      <c r="G411" s="141"/>
    </row>
    <row r="412" spans="1:7" ht="15">
      <c r="A412" s="54">
        <f t="shared" si="3"/>
        <v>21</v>
      </c>
      <c r="B412" s="7" t="s">
        <v>943</v>
      </c>
      <c r="C412" s="31" t="s">
        <v>2059</v>
      </c>
      <c r="D412" s="31" t="s">
        <v>536</v>
      </c>
      <c r="E412" s="31" t="s">
        <v>538</v>
      </c>
      <c r="F412" s="49">
        <v>100</v>
      </c>
      <c r="G412" s="141"/>
    </row>
    <row r="413" spans="1:7" ht="15">
      <c r="A413" s="54">
        <f t="shared" si="3"/>
        <v>22</v>
      </c>
      <c r="B413" s="7" t="s">
        <v>943</v>
      </c>
      <c r="C413" s="31" t="s">
        <v>2059</v>
      </c>
      <c r="D413" s="31" t="s">
        <v>536</v>
      </c>
      <c r="E413" s="31" t="s">
        <v>539</v>
      </c>
      <c r="F413" s="49">
        <v>30</v>
      </c>
      <c r="G413" s="141"/>
    </row>
    <row r="414" spans="1:7" ht="15">
      <c r="A414" s="54">
        <f t="shared" si="3"/>
        <v>23</v>
      </c>
      <c r="B414" s="7" t="s">
        <v>943</v>
      </c>
      <c r="C414" s="31" t="s">
        <v>2059</v>
      </c>
      <c r="D414" s="31" t="s">
        <v>536</v>
      </c>
      <c r="E414" s="31" t="s">
        <v>540</v>
      </c>
      <c r="F414" s="49">
        <v>60</v>
      </c>
      <c r="G414" s="141"/>
    </row>
    <row r="415" spans="1:7" ht="15">
      <c r="A415" s="54">
        <f t="shared" si="3"/>
        <v>24</v>
      </c>
      <c r="B415" s="7"/>
      <c r="C415" s="31" t="s">
        <v>2059</v>
      </c>
      <c r="D415" s="31" t="s">
        <v>536</v>
      </c>
      <c r="E415" s="31" t="s">
        <v>541</v>
      </c>
      <c r="F415" s="49">
        <v>80</v>
      </c>
      <c r="G415" s="141"/>
    </row>
    <row r="416" spans="1:7" ht="15">
      <c r="A416" s="54">
        <f t="shared" si="3"/>
        <v>25</v>
      </c>
      <c r="B416" s="7"/>
      <c r="C416" s="31" t="s">
        <v>2059</v>
      </c>
      <c r="D416" s="31" t="s">
        <v>536</v>
      </c>
      <c r="E416" s="31" t="s">
        <v>542</v>
      </c>
      <c r="F416" s="49">
        <v>50</v>
      </c>
      <c r="G416" s="141"/>
    </row>
    <row r="417" spans="1:7" ht="15">
      <c r="A417" s="54">
        <f t="shared" si="3"/>
        <v>26</v>
      </c>
      <c r="B417" s="150"/>
      <c r="C417" s="31" t="s">
        <v>2059</v>
      </c>
      <c r="D417" s="31" t="s">
        <v>543</v>
      </c>
      <c r="E417" s="31" t="s">
        <v>544</v>
      </c>
      <c r="F417" s="49">
        <v>100</v>
      </c>
      <c r="G417" s="151"/>
    </row>
    <row r="418" spans="1:7" ht="15">
      <c r="A418" s="54">
        <f t="shared" si="3"/>
        <v>27</v>
      </c>
      <c r="B418" s="7"/>
      <c r="C418" s="31" t="s">
        <v>2059</v>
      </c>
      <c r="D418" s="31" t="s">
        <v>545</v>
      </c>
      <c r="E418" s="31" t="s">
        <v>546</v>
      </c>
      <c r="F418" s="49">
        <v>50</v>
      </c>
      <c r="G418" s="141"/>
    </row>
    <row r="419" spans="1:7" ht="15">
      <c r="A419" s="54">
        <f t="shared" si="3"/>
        <v>28</v>
      </c>
      <c r="B419" s="7"/>
      <c r="C419" s="31" t="s">
        <v>2059</v>
      </c>
      <c r="D419" s="31" t="s">
        <v>543</v>
      </c>
      <c r="E419" s="31" t="s">
        <v>547</v>
      </c>
      <c r="F419" s="42">
        <v>100</v>
      </c>
      <c r="G419" s="52"/>
    </row>
    <row r="420" spans="1:7" ht="15">
      <c r="A420" s="54">
        <f t="shared" si="3"/>
        <v>29</v>
      </c>
      <c r="B420" s="7"/>
      <c r="C420" s="31" t="s">
        <v>2059</v>
      </c>
      <c r="D420" s="31" t="s">
        <v>543</v>
      </c>
      <c r="E420" s="31" t="s">
        <v>548</v>
      </c>
      <c r="F420" s="42">
        <v>50</v>
      </c>
      <c r="G420" s="157"/>
    </row>
    <row r="421" spans="1:7" ht="15">
      <c r="A421" s="54">
        <f t="shared" si="3"/>
        <v>30</v>
      </c>
      <c r="B421" s="7"/>
      <c r="C421" s="31" t="s">
        <v>2059</v>
      </c>
      <c r="D421" s="31" t="s">
        <v>543</v>
      </c>
      <c r="E421" s="31" t="s">
        <v>549</v>
      </c>
      <c r="F421" s="42">
        <v>40</v>
      </c>
      <c r="G421" s="157"/>
    </row>
    <row r="422" spans="1:7" ht="15">
      <c r="A422" s="54">
        <f t="shared" si="3"/>
        <v>31</v>
      </c>
      <c r="B422" s="86"/>
      <c r="C422" s="31" t="s">
        <v>2059</v>
      </c>
      <c r="D422" s="31" t="s">
        <v>543</v>
      </c>
      <c r="E422" s="31" t="s">
        <v>550</v>
      </c>
      <c r="F422" s="42">
        <v>40</v>
      </c>
      <c r="G422" s="148"/>
    </row>
    <row r="423" spans="1:7" ht="15">
      <c r="A423" s="54">
        <f t="shared" si="3"/>
        <v>32</v>
      </c>
      <c r="B423" s="7"/>
      <c r="C423" s="31" t="s">
        <v>2059</v>
      </c>
      <c r="D423" s="31" t="s">
        <v>543</v>
      </c>
      <c r="E423" s="31" t="s">
        <v>551</v>
      </c>
      <c r="F423" s="42">
        <v>110</v>
      </c>
      <c r="G423" s="157"/>
    </row>
    <row r="424" spans="1:7" ht="15">
      <c r="A424" s="54">
        <f t="shared" si="3"/>
        <v>33</v>
      </c>
      <c r="B424" s="7"/>
      <c r="C424" s="31" t="s">
        <v>2059</v>
      </c>
      <c r="D424" s="31" t="s">
        <v>552</v>
      </c>
      <c r="E424" s="31" t="s">
        <v>553</v>
      </c>
      <c r="F424" s="42">
        <v>100</v>
      </c>
      <c r="G424" s="157"/>
    </row>
    <row r="425" spans="1:7" ht="15">
      <c r="A425" s="54"/>
      <c r="B425" s="7"/>
      <c r="C425" s="31" t="s">
        <v>1471</v>
      </c>
      <c r="D425" s="31" t="s">
        <v>1443</v>
      </c>
      <c r="E425" s="31"/>
      <c r="F425" s="42">
        <f>SUM(F404:F424)</f>
        <v>1330</v>
      </c>
      <c r="G425" s="157"/>
    </row>
    <row r="426" spans="1:7" ht="15">
      <c r="A426" s="54"/>
      <c r="B426" s="7"/>
      <c r="C426" s="31"/>
      <c r="D426" s="31"/>
      <c r="E426" s="31"/>
      <c r="F426" s="42"/>
      <c r="G426" s="157"/>
    </row>
    <row r="427" spans="1:7" ht="27.75">
      <c r="A427" s="54"/>
      <c r="B427" s="7"/>
      <c r="C427" s="118" t="s">
        <v>1471</v>
      </c>
      <c r="D427" s="149" t="s">
        <v>1830</v>
      </c>
      <c r="E427" s="31"/>
      <c r="F427" s="42"/>
      <c r="G427" s="157"/>
    </row>
    <row r="428" spans="1:7" ht="30">
      <c r="A428" s="54">
        <v>3</v>
      </c>
      <c r="B428" s="7"/>
      <c r="C428" s="37" t="s">
        <v>562</v>
      </c>
      <c r="D428" s="37" t="s">
        <v>563</v>
      </c>
      <c r="E428" s="37" t="s">
        <v>564</v>
      </c>
      <c r="F428" s="42">
        <v>6337</v>
      </c>
      <c r="G428" s="157"/>
    </row>
    <row r="429" spans="1:7" ht="15">
      <c r="A429" s="54"/>
      <c r="B429" s="7"/>
      <c r="C429" s="31"/>
      <c r="D429" s="31"/>
      <c r="E429" s="31"/>
      <c r="F429" s="42"/>
      <c r="G429" s="157"/>
    </row>
    <row r="430" spans="1:7" ht="41.25">
      <c r="A430" s="54"/>
      <c r="B430" s="7"/>
      <c r="C430" s="118" t="s">
        <v>1471</v>
      </c>
      <c r="D430" s="118" t="s">
        <v>243</v>
      </c>
      <c r="E430" s="31"/>
      <c r="F430" s="42"/>
      <c r="G430" s="157"/>
    </row>
    <row r="431" spans="1:7" ht="30">
      <c r="A431" s="54">
        <v>134</v>
      </c>
      <c r="B431" s="7"/>
      <c r="C431" s="31" t="s">
        <v>2066</v>
      </c>
      <c r="D431" s="31" t="s">
        <v>565</v>
      </c>
      <c r="E431" s="31" t="s">
        <v>566</v>
      </c>
      <c r="F431" s="42">
        <v>181</v>
      </c>
      <c r="G431" s="157"/>
    </row>
    <row r="432" spans="1:7" ht="30">
      <c r="A432" s="54">
        <f>A431+1</f>
        <v>135</v>
      </c>
      <c r="B432" s="7"/>
      <c r="C432" s="31" t="s">
        <v>2066</v>
      </c>
      <c r="D432" s="31" t="s">
        <v>567</v>
      </c>
      <c r="E432" s="31" t="s">
        <v>566</v>
      </c>
      <c r="F432" s="42" t="s">
        <v>1735</v>
      </c>
      <c r="G432" s="157"/>
    </row>
    <row r="433" spans="1:7" ht="30">
      <c r="A433" s="54">
        <f aca="true" t="shared" si="4" ref="A433:A491">A432+1</f>
        <v>136</v>
      </c>
      <c r="B433" s="7"/>
      <c r="C433" s="31" t="s">
        <v>2066</v>
      </c>
      <c r="D433" s="31" t="s">
        <v>568</v>
      </c>
      <c r="E433" s="31" t="s">
        <v>569</v>
      </c>
      <c r="F433" s="42" t="s">
        <v>1735</v>
      </c>
      <c r="G433" s="157"/>
    </row>
    <row r="434" spans="1:7" ht="30">
      <c r="A434" s="54">
        <f t="shared" si="4"/>
        <v>137</v>
      </c>
      <c r="B434" s="7"/>
      <c r="C434" s="31" t="s">
        <v>2066</v>
      </c>
      <c r="D434" s="31" t="s">
        <v>570</v>
      </c>
      <c r="E434" s="31" t="s">
        <v>569</v>
      </c>
      <c r="F434" s="42" t="s">
        <v>1735</v>
      </c>
      <c r="G434" s="157"/>
    </row>
    <row r="435" spans="1:7" ht="75">
      <c r="A435" s="54">
        <f t="shared" si="4"/>
        <v>138</v>
      </c>
      <c r="B435" s="7"/>
      <c r="C435" s="31" t="s">
        <v>2066</v>
      </c>
      <c r="D435" s="31" t="s">
        <v>571</v>
      </c>
      <c r="E435" s="31" t="s">
        <v>572</v>
      </c>
      <c r="F435" s="42" t="s">
        <v>1735</v>
      </c>
      <c r="G435" s="157"/>
    </row>
    <row r="436" spans="1:7" ht="30">
      <c r="A436" s="54">
        <f t="shared" si="4"/>
        <v>139</v>
      </c>
      <c r="B436" s="7"/>
      <c r="C436" s="31" t="s">
        <v>2066</v>
      </c>
      <c r="D436" s="31" t="s">
        <v>2159</v>
      </c>
      <c r="E436" s="31" t="s">
        <v>2160</v>
      </c>
      <c r="F436" s="42">
        <v>103</v>
      </c>
      <c r="G436" s="157"/>
    </row>
    <row r="437" spans="1:7" ht="45">
      <c r="A437" s="54">
        <f t="shared" si="4"/>
        <v>140</v>
      </c>
      <c r="B437" s="7"/>
      <c r="C437" s="31" t="s">
        <v>2066</v>
      </c>
      <c r="D437" s="31" t="s">
        <v>2161</v>
      </c>
      <c r="E437" s="31" t="s">
        <v>2160</v>
      </c>
      <c r="F437" s="42">
        <v>177</v>
      </c>
      <c r="G437" s="157"/>
    </row>
    <row r="438" spans="1:7" ht="30">
      <c r="A438" s="54">
        <f t="shared" si="4"/>
        <v>141</v>
      </c>
      <c r="B438" s="7"/>
      <c r="C438" s="31" t="s">
        <v>2066</v>
      </c>
      <c r="D438" s="31" t="s">
        <v>2162</v>
      </c>
      <c r="E438" s="31" t="s">
        <v>2163</v>
      </c>
      <c r="F438" s="42">
        <v>40</v>
      </c>
      <c r="G438" s="157"/>
    </row>
    <row r="439" spans="1:7" ht="45">
      <c r="A439" s="54">
        <f t="shared" si="4"/>
        <v>142</v>
      </c>
      <c r="B439" s="7"/>
      <c r="C439" s="31" t="s">
        <v>2066</v>
      </c>
      <c r="D439" s="31" t="s">
        <v>2164</v>
      </c>
      <c r="E439" s="31" t="s">
        <v>2165</v>
      </c>
      <c r="F439" s="42">
        <v>88</v>
      </c>
      <c r="G439" s="157"/>
    </row>
    <row r="440" spans="1:7" ht="45">
      <c r="A440" s="54">
        <f t="shared" si="4"/>
        <v>143</v>
      </c>
      <c r="B440" s="7"/>
      <c r="C440" s="31" t="s">
        <v>2066</v>
      </c>
      <c r="D440" s="31" t="s">
        <v>2166</v>
      </c>
      <c r="E440" s="31" t="s">
        <v>2165</v>
      </c>
      <c r="F440" s="42">
        <v>93</v>
      </c>
      <c r="G440" s="157"/>
    </row>
    <row r="441" spans="1:7" ht="45">
      <c r="A441" s="54">
        <f t="shared" si="4"/>
        <v>144</v>
      </c>
      <c r="B441" s="7"/>
      <c r="C441" s="31" t="s">
        <v>2066</v>
      </c>
      <c r="D441" s="31" t="s">
        <v>2167</v>
      </c>
      <c r="E441" s="31" t="s">
        <v>2168</v>
      </c>
      <c r="F441" s="42" t="s">
        <v>1735</v>
      </c>
      <c r="G441" s="157"/>
    </row>
    <row r="442" spans="1:7" ht="60">
      <c r="A442" s="54">
        <f t="shared" si="4"/>
        <v>145</v>
      </c>
      <c r="B442" s="7"/>
      <c r="C442" s="31" t="s">
        <v>2066</v>
      </c>
      <c r="D442" s="31" t="s">
        <v>2169</v>
      </c>
      <c r="E442" s="31" t="s">
        <v>2170</v>
      </c>
      <c r="F442" s="42">
        <v>117</v>
      </c>
      <c r="G442" s="157"/>
    </row>
    <row r="443" spans="1:7" ht="45">
      <c r="A443" s="54">
        <f t="shared" si="4"/>
        <v>146</v>
      </c>
      <c r="B443" s="7"/>
      <c r="C443" s="31" t="s">
        <v>2066</v>
      </c>
      <c r="D443" s="31" t="s">
        <v>2171</v>
      </c>
      <c r="E443" s="31" t="s">
        <v>2172</v>
      </c>
      <c r="F443" s="42">
        <v>81</v>
      </c>
      <c r="G443" s="157"/>
    </row>
    <row r="444" spans="1:7" ht="45">
      <c r="A444" s="54">
        <f t="shared" si="4"/>
        <v>147</v>
      </c>
      <c r="B444" s="7"/>
      <c r="C444" s="31" t="s">
        <v>2066</v>
      </c>
      <c r="D444" s="31" t="s">
        <v>2173</v>
      </c>
      <c r="E444" s="31" t="s">
        <v>2174</v>
      </c>
      <c r="F444" s="42">
        <v>122</v>
      </c>
      <c r="G444" s="157"/>
    </row>
    <row r="445" spans="1:7" ht="45">
      <c r="A445" s="54">
        <f t="shared" si="4"/>
        <v>148</v>
      </c>
      <c r="B445" s="7"/>
      <c r="C445" s="31" t="s">
        <v>2066</v>
      </c>
      <c r="D445" s="31" t="s">
        <v>2175</v>
      </c>
      <c r="E445" s="31" t="s">
        <v>2176</v>
      </c>
      <c r="F445" s="42">
        <v>138</v>
      </c>
      <c r="G445" s="157"/>
    </row>
    <row r="446" spans="1:7" ht="30">
      <c r="A446" s="54">
        <f t="shared" si="4"/>
        <v>149</v>
      </c>
      <c r="B446" s="7"/>
      <c r="C446" s="31" t="s">
        <v>2066</v>
      </c>
      <c r="D446" s="31" t="s">
        <v>2177</v>
      </c>
      <c r="E446" s="31" t="s">
        <v>2178</v>
      </c>
      <c r="F446" s="42">
        <v>90</v>
      </c>
      <c r="G446" s="157"/>
    </row>
    <row r="447" spans="1:7" ht="45">
      <c r="A447" s="54">
        <f t="shared" si="4"/>
        <v>150</v>
      </c>
      <c r="B447" s="7"/>
      <c r="C447" s="31" t="s">
        <v>2066</v>
      </c>
      <c r="D447" s="31" t="s">
        <v>2179</v>
      </c>
      <c r="E447" s="31" t="s">
        <v>2180</v>
      </c>
      <c r="F447" s="42">
        <v>150</v>
      </c>
      <c r="G447" s="157"/>
    </row>
    <row r="448" spans="1:7" ht="30">
      <c r="A448" s="54">
        <f t="shared" si="4"/>
        <v>151</v>
      </c>
      <c r="B448" s="7"/>
      <c r="C448" s="31" t="s">
        <v>2066</v>
      </c>
      <c r="D448" s="31" t="s">
        <v>2181</v>
      </c>
      <c r="E448" s="31" t="s">
        <v>2182</v>
      </c>
      <c r="F448" s="42">
        <v>97</v>
      </c>
      <c r="G448" s="157"/>
    </row>
    <row r="449" spans="1:7" ht="30">
      <c r="A449" s="54">
        <f t="shared" si="4"/>
        <v>152</v>
      </c>
      <c r="B449" s="7"/>
      <c r="C449" s="31" t="s">
        <v>2066</v>
      </c>
      <c r="D449" s="31" t="s">
        <v>2183</v>
      </c>
      <c r="E449" s="31" t="s">
        <v>2184</v>
      </c>
      <c r="F449" s="42" t="s">
        <v>1735</v>
      </c>
      <c r="G449" s="157"/>
    </row>
    <row r="450" spans="1:7" ht="30">
      <c r="A450" s="54">
        <f t="shared" si="4"/>
        <v>153</v>
      </c>
      <c r="B450" s="7"/>
      <c r="C450" s="31" t="s">
        <v>2066</v>
      </c>
      <c r="D450" s="31" t="s">
        <v>2185</v>
      </c>
      <c r="E450" s="31" t="s">
        <v>2186</v>
      </c>
      <c r="F450" s="42" t="s">
        <v>1735</v>
      </c>
      <c r="G450" s="157"/>
    </row>
    <row r="451" spans="1:7" ht="30">
      <c r="A451" s="54">
        <f t="shared" si="4"/>
        <v>154</v>
      </c>
      <c r="B451" s="7"/>
      <c r="C451" s="31" t="s">
        <v>2066</v>
      </c>
      <c r="D451" s="31" t="s">
        <v>2187</v>
      </c>
      <c r="E451" s="31" t="s">
        <v>2188</v>
      </c>
      <c r="F451" s="42">
        <v>432</v>
      </c>
      <c r="G451" s="157"/>
    </row>
    <row r="452" spans="1:7" ht="60">
      <c r="A452" s="54">
        <f t="shared" si="4"/>
        <v>155</v>
      </c>
      <c r="B452" s="7"/>
      <c r="C452" s="31" t="s">
        <v>2066</v>
      </c>
      <c r="D452" s="31" t="s">
        <v>627</v>
      </c>
      <c r="E452" s="31" t="s">
        <v>628</v>
      </c>
      <c r="F452" s="42" t="s">
        <v>1735</v>
      </c>
      <c r="G452" s="157"/>
    </row>
    <row r="453" spans="1:7" ht="30">
      <c r="A453" s="54">
        <f t="shared" si="4"/>
        <v>156</v>
      </c>
      <c r="B453" s="7"/>
      <c r="C453" s="31" t="s">
        <v>2066</v>
      </c>
      <c r="D453" s="31" t="s">
        <v>629</v>
      </c>
      <c r="E453" s="31" t="s">
        <v>630</v>
      </c>
      <c r="F453" s="42">
        <v>105</v>
      </c>
      <c r="G453" s="157"/>
    </row>
    <row r="454" spans="1:7" ht="30">
      <c r="A454" s="54">
        <f t="shared" si="4"/>
        <v>157</v>
      </c>
      <c r="B454" s="7"/>
      <c r="C454" s="31" t="s">
        <v>2066</v>
      </c>
      <c r="D454" s="31" t="s">
        <v>631</v>
      </c>
      <c r="E454" s="31" t="s">
        <v>632</v>
      </c>
      <c r="F454" s="42">
        <v>49</v>
      </c>
      <c r="G454" s="157"/>
    </row>
    <row r="455" spans="1:7" ht="30">
      <c r="A455" s="54">
        <f t="shared" si="4"/>
        <v>158</v>
      </c>
      <c r="B455" s="7"/>
      <c r="C455" s="31" t="s">
        <v>2066</v>
      </c>
      <c r="D455" s="31" t="s">
        <v>633</v>
      </c>
      <c r="E455" s="31" t="s">
        <v>634</v>
      </c>
      <c r="F455" s="42">
        <v>102</v>
      </c>
      <c r="G455" s="157"/>
    </row>
    <row r="456" spans="1:7" ht="45">
      <c r="A456" s="54">
        <f t="shared" si="4"/>
        <v>159</v>
      </c>
      <c r="B456" s="7"/>
      <c r="C456" s="31" t="s">
        <v>2066</v>
      </c>
      <c r="D456" s="31" t="s">
        <v>635</v>
      </c>
      <c r="E456" s="31" t="s">
        <v>636</v>
      </c>
      <c r="F456" s="42" t="s">
        <v>1735</v>
      </c>
      <c r="G456" s="157"/>
    </row>
    <row r="457" spans="1:7" ht="30">
      <c r="A457" s="54">
        <f t="shared" si="4"/>
        <v>160</v>
      </c>
      <c r="B457" s="7"/>
      <c r="C457" s="31" t="s">
        <v>2066</v>
      </c>
      <c r="D457" s="31" t="s">
        <v>637</v>
      </c>
      <c r="E457" s="31" t="s">
        <v>638</v>
      </c>
      <c r="F457" s="42" t="s">
        <v>1735</v>
      </c>
      <c r="G457" s="157"/>
    </row>
    <row r="458" spans="1:7" ht="45">
      <c r="A458" s="54">
        <f t="shared" si="4"/>
        <v>161</v>
      </c>
      <c r="B458" s="7"/>
      <c r="C458" s="31" t="s">
        <v>2066</v>
      </c>
      <c r="D458" s="31" t="s">
        <v>639</v>
      </c>
      <c r="E458" s="31" t="s">
        <v>640</v>
      </c>
      <c r="F458" s="42">
        <v>95</v>
      </c>
      <c r="G458" s="157"/>
    </row>
    <row r="459" spans="1:7" ht="45">
      <c r="A459" s="54">
        <f t="shared" si="4"/>
        <v>162</v>
      </c>
      <c r="B459" s="7"/>
      <c r="C459" s="31" t="s">
        <v>2066</v>
      </c>
      <c r="D459" s="31" t="s">
        <v>641</v>
      </c>
      <c r="E459" s="31" t="s">
        <v>642</v>
      </c>
      <c r="F459" s="42">
        <v>360</v>
      </c>
      <c r="G459" s="157"/>
    </row>
    <row r="460" spans="1:7" ht="30">
      <c r="A460" s="54">
        <f t="shared" si="4"/>
        <v>163</v>
      </c>
      <c r="B460" s="7"/>
      <c r="C460" s="31" t="s">
        <v>2066</v>
      </c>
      <c r="D460" s="31" t="s">
        <v>643</v>
      </c>
      <c r="E460" s="31" t="s">
        <v>644</v>
      </c>
      <c r="F460" s="42">
        <v>70</v>
      </c>
      <c r="G460" s="157"/>
    </row>
    <row r="461" spans="1:7" ht="45">
      <c r="A461" s="54">
        <f t="shared" si="4"/>
        <v>164</v>
      </c>
      <c r="B461" s="7"/>
      <c r="C461" s="31" t="s">
        <v>2066</v>
      </c>
      <c r="D461" s="31" t="s">
        <v>645</v>
      </c>
      <c r="E461" s="31" t="s">
        <v>646</v>
      </c>
      <c r="F461" s="42">
        <v>68</v>
      </c>
      <c r="G461" s="157"/>
    </row>
    <row r="462" spans="1:7" ht="30">
      <c r="A462" s="54">
        <f t="shared" si="4"/>
        <v>165</v>
      </c>
      <c r="B462" s="7"/>
      <c r="C462" s="31" t="s">
        <v>2066</v>
      </c>
      <c r="D462" s="31" t="s">
        <v>647</v>
      </c>
      <c r="E462" s="31" t="s">
        <v>648</v>
      </c>
      <c r="F462" s="42">
        <v>100</v>
      </c>
      <c r="G462" s="157"/>
    </row>
    <row r="463" spans="1:7" ht="60">
      <c r="A463" s="54">
        <f t="shared" si="4"/>
        <v>166</v>
      </c>
      <c r="B463" s="7"/>
      <c r="C463" s="31" t="s">
        <v>2066</v>
      </c>
      <c r="D463" s="31" t="s">
        <v>649</v>
      </c>
      <c r="E463" s="31" t="s">
        <v>650</v>
      </c>
      <c r="F463" s="42">
        <v>508</v>
      </c>
      <c r="G463" s="157"/>
    </row>
    <row r="464" spans="1:7" ht="75">
      <c r="A464" s="54">
        <f t="shared" si="4"/>
        <v>167</v>
      </c>
      <c r="B464" s="95"/>
      <c r="C464" s="31" t="s">
        <v>2066</v>
      </c>
      <c r="D464" s="31" t="s">
        <v>651</v>
      </c>
      <c r="E464" s="31" t="s">
        <v>652</v>
      </c>
      <c r="F464" s="42">
        <v>90</v>
      </c>
      <c r="G464" s="141"/>
    </row>
    <row r="465" spans="1:7" ht="30">
      <c r="A465" s="54">
        <f t="shared" si="4"/>
        <v>168</v>
      </c>
      <c r="B465" s="95"/>
      <c r="C465" s="31" t="s">
        <v>2066</v>
      </c>
      <c r="D465" s="31" t="s">
        <v>653</v>
      </c>
      <c r="E465" s="31" t="s">
        <v>654</v>
      </c>
      <c r="F465" s="42">
        <v>47</v>
      </c>
      <c r="G465" s="141"/>
    </row>
    <row r="466" spans="1:7" ht="45">
      <c r="A466" s="54">
        <f t="shared" si="4"/>
        <v>169</v>
      </c>
      <c r="B466" s="95"/>
      <c r="C466" s="31" t="s">
        <v>2066</v>
      </c>
      <c r="D466" s="31" t="s">
        <v>655</v>
      </c>
      <c r="E466" s="31" t="s">
        <v>656</v>
      </c>
      <c r="F466" s="42" t="s">
        <v>1735</v>
      </c>
      <c r="G466" s="141"/>
    </row>
    <row r="467" spans="1:7" ht="60">
      <c r="A467" s="54">
        <f t="shared" si="4"/>
        <v>170</v>
      </c>
      <c r="B467" s="95"/>
      <c r="C467" s="31" t="s">
        <v>2066</v>
      </c>
      <c r="D467" s="31" t="s">
        <v>2279</v>
      </c>
      <c r="E467" s="31" t="s">
        <v>2280</v>
      </c>
      <c r="F467" s="42">
        <v>150</v>
      </c>
      <c r="G467" s="141"/>
    </row>
    <row r="468" spans="1:7" ht="60">
      <c r="A468" s="54">
        <f t="shared" si="4"/>
        <v>171</v>
      </c>
      <c r="B468" s="95"/>
      <c r="C468" s="31" t="s">
        <v>2066</v>
      </c>
      <c r="D468" s="31" t="s">
        <v>2281</v>
      </c>
      <c r="E468" s="31" t="s">
        <v>2282</v>
      </c>
      <c r="F468" s="42" t="s">
        <v>1735</v>
      </c>
      <c r="G468" s="141"/>
    </row>
    <row r="469" spans="1:7" ht="60">
      <c r="A469" s="54">
        <f t="shared" si="4"/>
        <v>172</v>
      </c>
      <c r="B469" s="95"/>
      <c r="C469" s="31" t="s">
        <v>2066</v>
      </c>
      <c r="D469" s="31" t="s">
        <v>901</v>
      </c>
      <c r="E469" s="31" t="s">
        <v>902</v>
      </c>
      <c r="F469" s="42">
        <v>176</v>
      </c>
      <c r="G469" s="141"/>
    </row>
    <row r="470" spans="1:7" ht="30">
      <c r="A470" s="54">
        <f t="shared" si="4"/>
        <v>173</v>
      </c>
      <c r="B470" s="95"/>
      <c r="C470" s="31" t="s">
        <v>1472</v>
      </c>
      <c r="D470" s="31" t="s">
        <v>903</v>
      </c>
      <c r="E470" s="31" t="s">
        <v>904</v>
      </c>
      <c r="F470" s="42">
        <v>60</v>
      </c>
      <c r="G470" s="141"/>
    </row>
    <row r="471" spans="1:7" ht="30">
      <c r="A471" s="54">
        <f t="shared" si="4"/>
        <v>174</v>
      </c>
      <c r="B471" s="95"/>
      <c r="C471" s="31" t="s">
        <v>1472</v>
      </c>
      <c r="D471" s="31" t="s">
        <v>905</v>
      </c>
      <c r="E471" s="31" t="s">
        <v>906</v>
      </c>
      <c r="F471" s="42" t="s">
        <v>1735</v>
      </c>
      <c r="G471" s="141"/>
    </row>
    <row r="472" spans="1:7" ht="30">
      <c r="A472" s="54">
        <f t="shared" si="4"/>
        <v>175</v>
      </c>
      <c r="B472" s="95"/>
      <c r="C472" s="31" t="s">
        <v>1472</v>
      </c>
      <c r="D472" s="31" t="s">
        <v>1670</v>
      </c>
      <c r="E472" s="31" t="s">
        <v>1671</v>
      </c>
      <c r="F472" s="42" t="s">
        <v>1735</v>
      </c>
      <c r="G472" s="141"/>
    </row>
    <row r="473" spans="1:7" ht="30">
      <c r="A473" s="54">
        <f t="shared" si="4"/>
        <v>176</v>
      </c>
      <c r="B473" s="95"/>
      <c r="C473" s="31" t="s">
        <v>1472</v>
      </c>
      <c r="D473" s="31" t="s">
        <v>1672</v>
      </c>
      <c r="E473" s="31" t="s">
        <v>2191</v>
      </c>
      <c r="F473" s="42" t="s">
        <v>1735</v>
      </c>
      <c r="G473" s="141"/>
    </row>
    <row r="474" spans="1:7" ht="30">
      <c r="A474" s="54">
        <f t="shared" si="4"/>
        <v>177</v>
      </c>
      <c r="B474" s="95"/>
      <c r="C474" s="31" t="s">
        <v>1472</v>
      </c>
      <c r="D474" s="31" t="s">
        <v>1673</v>
      </c>
      <c r="E474" s="31" t="s">
        <v>1674</v>
      </c>
      <c r="F474" s="42" t="s">
        <v>1735</v>
      </c>
      <c r="G474" s="141"/>
    </row>
    <row r="475" spans="1:7" ht="45">
      <c r="A475" s="54">
        <f t="shared" si="4"/>
        <v>178</v>
      </c>
      <c r="B475" s="95"/>
      <c r="C475" s="31" t="s">
        <v>1472</v>
      </c>
      <c r="D475" s="31" t="s">
        <v>1675</v>
      </c>
      <c r="E475" s="31" t="s">
        <v>2189</v>
      </c>
      <c r="F475" s="42">
        <v>150</v>
      </c>
      <c r="G475" s="141"/>
    </row>
    <row r="476" spans="1:7" ht="30">
      <c r="A476" s="54">
        <f t="shared" si="4"/>
        <v>179</v>
      </c>
      <c r="B476" s="95"/>
      <c r="C476" s="31" t="s">
        <v>1472</v>
      </c>
      <c r="D476" s="31" t="s">
        <v>1676</v>
      </c>
      <c r="E476" s="31" t="s">
        <v>1677</v>
      </c>
      <c r="F476" s="42">
        <v>150</v>
      </c>
      <c r="G476" s="141"/>
    </row>
    <row r="477" spans="1:7" ht="30">
      <c r="A477" s="54">
        <f t="shared" si="4"/>
        <v>180</v>
      </c>
      <c r="B477" s="95"/>
      <c r="C477" s="31" t="s">
        <v>562</v>
      </c>
      <c r="D477" s="31" t="s">
        <v>1678</v>
      </c>
      <c r="E477" s="31" t="s">
        <v>1679</v>
      </c>
      <c r="F477" s="42">
        <v>110</v>
      </c>
      <c r="G477" s="141"/>
    </row>
    <row r="478" spans="1:7" ht="30">
      <c r="A478" s="54">
        <f t="shared" si="4"/>
        <v>181</v>
      </c>
      <c r="B478" s="95"/>
      <c r="C478" s="31" t="s">
        <v>2059</v>
      </c>
      <c r="D478" s="31" t="s">
        <v>1680</v>
      </c>
      <c r="E478" s="31" t="s">
        <v>1681</v>
      </c>
      <c r="F478" s="42">
        <v>150</v>
      </c>
      <c r="G478" s="141"/>
    </row>
    <row r="479" spans="1:7" ht="30">
      <c r="A479" s="54">
        <f t="shared" si="4"/>
        <v>182</v>
      </c>
      <c r="B479" s="95"/>
      <c r="C479" s="31" t="s">
        <v>2059</v>
      </c>
      <c r="D479" s="31" t="s">
        <v>1682</v>
      </c>
      <c r="E479" s="31" t="s">
        <v>1683</v>
      </c>
      <c r="F479" s="42" t="s">
        <v>1735</v>
      </c>
      <c r="G479" s="141"/>
    </row>
    <row r="480" spans="1:7" ht="15">
      <c r="A480" s="54">
        <f t="shared" si="4"/>
        <v>183</v>
      </c>
      <c r="B480" s="95"/>
      <c r="C480" s="31" t="s">
        <v>2059</v>
      </c>
      <c r="D480" s="31" t="s">
        <v>1684</v>
      </c>
      <c r="E480" s="31" t="s">
        <v>1685</v>
      </c>
      <c r="F480" s="42" t="s">
        <v>1735</v>
      </c>
      <c r="G480" s="141"/>
    </row>
    <row r="481" spans="1:7" ht="45">
      <c r="A481" s="54">
        <f t="shared" si="4"/>
        <v>184</v>
      </c>
      <c r="B481" s="95"/>
      <c r="C481" s="31" t="s">
        <v>1686</v>
      </c>
      <c r="D481" s="31" t="s">
        <v>1687</v>
      </c>
      <c r="E481" s="31" t="s">
        <v>1688</v>
      </c>
      <c r="F481" s="42" t="s">
        <v>1735</v>
      </c>
      <c r="G481" s="141"/>
    </row>
    <row r="482" spans="1:7" ht="30">
      <c r="A482" s="54">
        <f t="shared" si="4"/>
        <v>185</v>
      </c>
      <c r="B482" s="95"/>
      <c r="C482" s="31" t="s">
        <v>1689</v>
      </c>
      <c r="D482" s="31" t="s">
        <v>1690</v>
      </c>
      <c r="E482" s="31" t="s">
        <v>1691</v>
      </c>
      <c r="F482" s="42" t="s">
        <v>1735</v>
      </c>
      <c r="G482" s="141"/>
    </row>
    <row r="483" spans="1:7" ht="60">
      <c r="A483" s="54">
        <f t="shared" si="4"/>
        <v>186</v>
      </c>
      <c r="B483" s="95"/>
      <c r="C483" s="31" t="s">
        <v>2009</v>
      </c>
      <c r="D483" s="31" t="s">
        <v>105</v>
      </c>
      <c r="E483" s="31" t="s">
        <v>106</v>
      </c>
      <c r="F483" s="42">
        <v>123</v>
      </c>
      <c r="G483" s="141"/>
    </row>
    <row r="484" spans="1:7" ht="45">
      <c r="A484" s="54">
        <f t="shared" si="4"/>
        <v>187</v>
      </c>
      <c r="B484" s="95"/>
      <c r="C484" s="31" t="s">
        <v>2009</v>
      </c>
      <c r="D484" s="31" t="s">
        <v>107</v>
      </c>
      <c r="E484" s="31" t="s">
        <v>108</v>
      </c>
      <c r="F484" s="42" t="s">
        <v>1735</v>
      </c>
      <c r="G484" s="141"/>
    </row>
    <row r="485" spans="1:7" ht="30">
      <c r="A485" s="54">
        <f t="shared" si="4"/>
        <v>188</v>
      </c>
      <c r="B485" s="95"/>
      <c r="C485" s="31" t="s">
        <v>2009</v>
      </c>
      <c r="D485" s="31" t="s">
        <v>109</v>
      </c>
      <c r="E485" s="31" t="s">
        <v>110</v>
      </c>
      <c r="F485" s="42" t="s">
        <v>1735</v>
      </c>
      <c r="G485" s="141"/>
    </row>
    <row r="486" spans="1:7" ht="45">
      <c r="A486" s="54">
        <f t="shared" si="4"/>
        <v>189</v>
      </c>
      <c r="B486" s="95"/>
      <c r="C486" s="31" t="s">
        <v>2009</v>
      </c>
      <c r="D486" s="31" t="s">
        <v>111</v>
      </c>
      <c r="E486" s="31" t="s">
        <v>112</v>
      </c>
      <c r="F486" s="42" t="s">
        <v>1735</v>
      </c>
      <c r="G486" s="141"/>
    </row>
    <row r="487" spans="1:7" ht="30">
      <c r="A487" s="54">
        <f t="shared" si="4"/>
        <v>190</v>
      </c>
      <c r="B487" s="95"/>
      <c r="C487" s="31" t="s">
        <v>2009</v>
      </c>
      <c r="D487" s="31" t="s">
        <v>113</v>
      </c>
      <c r="E487" s="31" t="s">
        <v>114</v>
      </c>
      <c r="F487" s="42" t="s">
        <v>1735</v>
      </c>
      <c r="G487" s="141"/>
    </row>
    <row r="488" spans="1:7" ht="60">
      <c r="A488" s="54">
        <f t="shared" si="4"/>
        <v>191</v>
      </c>
      <c r="B488" s="95"/>
      <c r="C488" s="31" t="s">
        <v>2009</v>
      </c>
      <c r="D488" s="31" t="s">
        <v>115</v>
      </c>
      <c r="E488" s="31" t="s">
        <v>116</v>
      </c>
      <c r="F488" s="42" t="s">
        <v>1735</v>
      </c>
      <c r="G488" s="141"/>
    </row>
    <row r="489" spans="1:7" ht="45">
      <c r="A489" s="54">
        <f t="shared" si="4"/>
        <v>192</v>
      </c>
      <c r="B489" s="95"/>
      <c r="C489" s="31" t="s">
        <v>2009</v>
      </c>
      <c r="D489" s="31" t="s">
        <v>117</v>
      </c>
      <c r="E489" s="31" t="s">
        <v>118</v>
      </c>
      <c r="F489" s="42">
        <v>150</v>
      </c>
      <c r="G489" s="141"/>
    </row>
    <row r="490" spans="1:7" ht="30">
      <c r="A490" s="54">
        <f t="shared" si="4"/>
        <v>193</v>
      </c>
      <c r="B490" s="95"/>
      <c r="C490" s="31" t="s">
        <v>2009</v>
      </c>
      <c r="D490" s="31" t="s">
        <v>119</v>
      </c>
      <c r="E490" s="31" t="s">
        <v>120</v>
      </c>
      <c r="F490" s="42" t="s">
        <v>1735</v>
      </c>
      <c r="G490" s="141"/>
    </row>
    <row r="491" spans="1:7" ht="30">
      <c r="A491" s="54">
        <f t="shared" si="4"/>
        <v>194</v>
      </c>
      <c r="B491" s="95"/>
      <c r="C491" s="31" t="s">
        <v>2009</v>
      </c>
      <c r="D491" s="31" t="s">
        <v>121</v>
      </c>
      <c r="E491" s="31" t="s">
        <v>2065</v>
      </c>
      <c r="F491" s="42">
        <v>570</v>
      </c>
      <c r="G491" s="141"/>
    </row>
    <row r="492" spans="1:7" ht="15">
      <c r="A492" s="54"/>
      <c r="B492" s="95"/>
      <c r="C492" s="31" t="s">
        <v>1471</v>
      </c>
      <c r="D492" s="31" t="s">
        <v>1443</v>
      </c>
      <c r="E492" s="31"/>
      <c r="F492" s="42">
        <f>SUM(F431:F491)</f>
        <v>5292</v>
      </c>
      <c r="G492" s="141"/>
    </row>
    <row r="494" spans="1:7" ht="18">
      <c r="A494" s="284" t="s">
        <v>122</v>
      </c>
      <c r="B494" s="284"/>
      <c r="C494" s="284"/>
      <c r="D494" s="284"/>
      <c r="E494" s="284"/>
      <c r="F494" s="284"/>
      <c r="G494" s="284"/>
    </row>
    <row r="495" spans="2:6" ht="15">
      <c r="B495" s="1"/>
      <c r="F495" s="80"/>
    </row>
    <row r="496" spans="2:7" ht="15.75" thickBot="1">
      <c r="B496" s="1"/>
      <c r="F496" s="80"/>
      <c r="G496" s="50"/>
    </row>
    <row r="497" spans="1:7" ht="13.5" thickTop="1">
      <c r="A497" s="278" t="s">
        <v>1405</v>
      </c>
      <c r="B497" s="279"/>
      <c r="C497" s="233" t="s">
        <v>1406</v>
      </c>
      <c r="D497" s="233" t="s">
        <v>1407</v>
      </c>
      <c r="E497" s="233" t="s">
        <v>1408</v>
      </c>
      <c r="F497" s="233" t="s">
        <v>0</v>
      </c>
      <c r="G497" s="250" t="s">
        <v>2090</v>
      </c>
    </row>
    <row r="498" spans="1:7" ht="12.75">
      <c r="A498" s="280"/>
      <c r="B498" s="281"/>
      <c r="C498" s="234"/>
      <c r="D498" s="234"/>
      <c r="E498" s="234"/>
      <c r="F498" s="234"/>
      <c r="G498" s="251"/>
    </row>
    <row r="499" spans="1:7" ht="12.75">
      <c r="A499" s="280"/>
      <c r="B499" s="281"/>
      <c r="C499" s="234"/>
      <c r="D499" s="234"/>
      <c r="E499" s="234"/>
      <c r="F499" s="234"/>
      <c r="G499" s="251"/>
    </row>
    <row r="500" spans="1:7" ht="13.5" thickBot="1">
      <c r="A500" s="282"/>
      <c r="B500" s="283"/>
      <c r="C500" s="249"/>
      <c r="D500" s="249"/>
      <c r="E500" s="249"/>
      <c r="F500" s="249"/>
      <c r="G500" s="252"/>
    </row>
    <row r="501" spans="1:7" ht="55.5" thickTop="1">
      <c r="A501" s="111"/>
      <c r="B501" s="156" t="s">
        <v>1411</v>
      </c>
      <c r="C501" s="83" t="s">
        <v>554</v>
      </c>
      <c r="D501" s="83" t="s">
        <v>185</v>
      </c>
      <c r="E501" s="143"/>
      <c r="F501" s="143"/>
      <c r="G501" s="140"/>
    </row>
    <row r="502" spans="1:7" ht="30">
      <c r="A502" s="54">
        <v>72</v>
      </c>
      <c r="B502" s="7" t="s">
        <v>1412</v>
      </c>
      <c r="C502" s="169" t="s">
        <v>123</v>
      </c>
      <c r="D502" s="37" t="s">
        <v>124</v>
      </c>
      <c r="E502" s="37" t="s">
        <v>125</v>
      </c>
      <c r="F502" s="49">
        <v>113</v>
      </c>
      <c r="G502" s="141"/>
    </row>
    <row r="503" spans="1:7" ht="15">
      <c r="A503" s="54"/>
      <c r="B503" s="7" t="s">
        <v>469</v>
      </c>
      <c r="C503" s="170"/>
      <c r="D503" s="31" t="s">
        <v>1070</v>
      </c>
      <c r="E503" s="31" t="s">
        <v>1450</v>
      </c>
      <c r="F503" s="49"/>
      <c r="G503" s="141"/>
    </row>
    <row r="504" spans="1:7" ht="15">
      <c r="A504" s="54"/>
      <c r="B504" s="7" t="s">
        <v>472</v>
      </c>
      <c r="C504" s="170"/>
      <c r="D504" s="31" t="s">
        <v>1071</v>
      </c>
      <c r="E504" s="31"/>
      <c r="F504" s="49"/>
      <c r="G504" s="141"/>
    </row>
    <row r="505" spans="1:7" ht="30">
      <c r="A505" s="54">
        <v>73</v>
      </c>
      <c r="B505" s="7" t="s">
        <v>1427</v>
      </c>
      <c r="C505" s="170" t="s">
        <v>123</v>
      </c>
      <c r="D505" s="31" t="s">
        <v>1072</v>
      </c>
      <c r="E505" s="31" t="s">
        <v>1073</v>
      </c>
      <c r="F505" s="49">
        <v>80</v>
      </c>
      <c r="G505" s="141"/>
    </row>
    <row r="506" spans="1:7" ht="15">
      <c r="A506" s="54"/>
      <c r="B506" s="7" t="s">
        <v>475</v>
      </c>
      <c r="C506" s="170"/>
      <c r="D506" s="31" t="s">
        <v>1074</v>
      </c>
      <c r="E506" s="31"/>
      <c r="F506" s="49"/>
      <c r="G506" s="141"/>
    </row>
    <row r="507" spans="1:7" ht="29.25" customHeight="1">
      <c r="A507" s="54">
        <v>74</v>
      </c>
      <c r="B507" s="7" t="s">
        <v>475</v>
      </c>
      <c r="C507" s="170" t="s">
        <v>555</v>
      </c>
      <c r="D507" s="31" t="s">
        <v>735</v>
      </c>
      <c r="E507" s="31" t="s">
        <v>736</v>
      </c>
      <c r="F507" s="49">
        <v>69</v>
      </c>
      <c r="G507" s="141"/>
    </row>
    <row r="508" spans="1:7" ht="28.5" customHeight="1">
      <c r="A508" s="54">
        <v>75</v>
      </c>
      <c r="B508" s="7" t="s">
        <v>478</v>
      </c>
      <c r="C508" s="170" t="s">
        <v>555</v>
      </c>
      <c r="D508" s="31" t="s">
        <v>1075</v>
      </c>
      <c r="E508" s="31" t="s">
        <v>1076</v>
      </c>
      <c r="F508" s="49">
        <v>56</v>
      </c>
      <c r="G508" s="141"/>
    </row>
    <row r="509" spans="1:7" ht="30">
      <c r="A509" s="54">
        <f>A508+1</f>
        <v>76</v>
      </c>
      <c r="B509" s="7" t="s">
        <v>478</v>
      </c>
      <c r="C509" s="170" t="s">
        <v>555</v>
      </c>
      <c r="D509" s="31" t="s">
        <v>1077</v>
      </c>
      <c r="E509" s="31" t="s">
        <v>1076</v>
      </c>
      <c r="F509" s="49">
        <v>56</v>
      </c>
      <c r="G509" s="141"/>
    </row>
    <row r="510" spans="1:7" ht="26.25" customHeight="1">
      <c r="A510" s="54">
        <f>A509+1</f>
        <v>77</v>
      </c>
      <c r="B510" s="7" t="s">
        <v>1416</v>
      </c>
      <c r="C510" s="170" t="s">
        <v>555</v>
      </c>
      <c r="D510" s="31" t="s">
        <v>737</v>
      </c>
      <c r="E510" s="31" t="s">
        <v>557</v>
      </c>
      <c r="F510" s="49">
        <v>66</v>
      </c>
      <c r="G510" s="141"/>
    </row>
    <row r="511" spans="1:7" ht="15">
      <c r="A511" s="54">
        <v>78</v>
      </c>
      <c r="B511" s="7" t="s">
        <v>2069</v>
      </c>
      <c r="C511" s="170" t="s">
        <v>555</v>
      </c>
      <c r="D511" s="31" t="s">
        <v>1078</v>
      </c>
      <c r="E511" s="31" t="s">
        <v>1079</v>
      </c>
      <c r="F511" s="49">
        <v>109</v>
      </c>
      <c r="G511" s="141"/>
    </row>
    <row r="512" spans="1:7" ht="15">
      <c r="A512" s="54">
        <v>79</v>
      </c>
      <c r="B512" s="7" t="s">
        <v>2069</v>
      </c>
      <c r="C512" s="170" t="s">
        <v>555</v>
      </c>
      <c r="D512" s="31" t="s">
        <v>1080</v>
      </c>
      <c r="E512" s="31" t="s">
        <v>1081</v>
      </c>
      <c r="F512" s="49">
        <v>278</v>
      </c>
      <c r="G512" s="141"/>
    </row>
    <row r="513" spans="1:7" ht="15">
      <c r="A513" s="54"/>
      <c r="B513" s="7" t="s">
        <v>1419</v>
      </c>
      <c r="C513" s="170"/>
      <c r="D513" s="31"/>
      <c r="E513" s="31" t="s">
        <v>1082</v>
      </c>
      <c r="F513" s="49"/>
      <c r="G513" s="141"/>
    </row>
    <row r="514" spans="1:7" ht="75">
      <c r="A514" s="54">
        <v>80</v>
      </c>
      <c r="B514" s="7" t="s">
        <v>1424</v>
      </c>
      <c r="C514" s="170" t="s">
        <v>559</v>
      </c>
      <c r="D514" s="31" t="s">
        <v>1083</v>
      </c>
      <c r="E514" s="31" t="s">
        <v>734</v>
      </c>
      <c r="F514" s="49">
        <v>288</v>
      </c>
      <c r="G514" s="141"/>
    </row>
    <row r="515" spans="1:7" ht="30">
      <c r="A515" s="54">
        <f>A514+1</f>
        <v>81</v>
      </c>
      <c r="B515" s="7" t="s">
        <v>1427</v>
      </c>
      <c r="C515" s="170" t="s">
        <v>1084</v>
      </c>
      <c r="D515" s="31" t="s">
        <v>1085</v>
      </c>
      <c r="E515" s="31" t="s">
        <v>1086</v>
      </c>
      <c r="F515" s="49">
        <v>226</v>
      </c>
      <c r="G515" s="141"/>
    </row>
    <row r="516" spans="1:7" ht="15">
      <c r="A516" s="54"/>
      <c r="B516" s="7"/>
      <c r="C516" s="170" t="s">
        <v>554</v>
      </c>
      <c r="D516" s="31" t="s">
        <v>1443</v>
      </c>
      <c r="E516" s="31"/>
      <c r="F516" s="49">
        <f>SUM(F502:F515)</f>
        <v>1341</v>
      </c>
      <c r="G516" s="141"/>
    </row>
    <row r="517" spans="1:7" ht="15">
      <c r="A517" s="54"/>
      <c r="B517" s="7"/>
      <c r="C517" s="170"/>
      <c r="D517" s="31"/>
      <c r="E517" s="31"/>
      <c r="F517" s="49"/>
      <c r="G517" s="141"/>
    </row>
    <row r="518" spans="1:7" ht="15">
      <c r="A518" s="54"/>
      <c r="B518" s="7"/>
      <c r="C518" s="149" t="s">
        <v>554</v>
      </c>
      <c r="D518" s="118" t="s">
        <v>188</v>
      </c>
      <c r="E518" s="31"/>
      <c r="F518" s="49"/>
      <c r="G518" s="141"/>
    </row>
    <row r="519" spans="1:7" ht="15">
      <c r="A519" s="258">
        <v>46</v>
      </c>
      <c r="B519" s="7"/>
      <c r="C519" s="290" t="s">
        <v>123</v>
      </c>
      <c r="D519" s="79" t="s">
        <v>1087</v>
      </c>
      <c r="E519" s="165"/>
      <c r="F519" s="49">
        <v>15</v>
      </c>
      <c r="G519" s="141"/>
    </row>
    <row r="520" spans="1:7" ht="15">
      <c r="A520" s="259"/>
      <c r="B520" s="7"/>
      <c r="C520" s="291"/>
      <c r="D520" s="31" t="s">
        <v>1088</v>
      </c>
      <c r="E520" s="31"/>
      <c r="F520" s="49">
        <v>102</v>
      </c>
      <c r="G520" s="141"/>
    </row>
    <row r="521" spans="1:7" ht="15">
      <c r="A521" s="259"/>
      <c r="B521" s="7"/>
      <c r="C521" s="291"/>
      <c r="D521" s="31" t="s">
        <v>1089</v>
      </c>
      <c r="E521" s="31"/>
      <c r="F521" s="49">
        <v>32</v>
      </c>
      <c r="G521" s="141"/>
    </row>
    <row r="522" spans="1:7" ht="15">
      <c r="A522" s="259"/>
      <c r="B522" s="7"/>
      <c r="C522" s="291"/>
      <c r="D522" s="31" t="s">
        <v>1090</v>
      </c>
      <c r="E522" s="31"/>
      <c r="F522" s="49">
        <v>19</v>
      </c>
      <c r="G522" s="141"/>
    </row>
    <row r="523" spans="1:7" ht="15">
      <c r="A523" s="259"/>
      <c r="B523" s="7"/>
      <c r="C523" s="291"/>
      <c r="D523" s="31" t="s">
        <v>1091</v>
      </c>
      <c r="E523" s="31"/>
      <c r="F523" s="49">
        <v>19</v>
      </c>
      <c r="G523" s="141"/>
    </row>
    <row r="524" spans="1:7" ht="15">
      <c r="A524" s="259"/>
      <c r="B524" s="7"/>
      <c r="C524" s="291"/>
      <c r="D524" s="31" t="s">
        <v>1092</v>
      </c>
      <c r="E524" s="31"/>
      <c r="F524" s="49">
        <v>21</v>
      </c>
      <c r="G524" s="141"/>
    </row>
    <row r="525" spans="1:7" ht="15">
      <c r="A525" s="260"/>
      <c r="B525" s="7"/>
      <c r="C525" s="292"/>
      <c r="D525" s="11" t="s">
        <v>1093</v>
      </c>
      <c r="E525" s="165"/>
      <c r="F525" s="49">
        <v>28</v>
      </c>
      <c r="G525" s="141"/>
    </row>
    <row r="526" spans="1:7" ht="30">
      <c r="A526" s="54">
        <v>47</v>
      </c>
      <c r="B526" s="150"/>
      <c r="C526" s="31" t="s">
        <v>559</v>
      </c>
      <c r="D526" s="31" t="s">
        <v>1095</v>
      </c>
      <c r="E526" s="170" t="s">
        <v>1094</v>
      </c>
      <c r="F526" s="49">
        <v>75</v>
      </c>
      <c r="G526" s="151"/>
    </row>
    <row r="527" spans="1:7" ht="15">
      <c r="A527" s="54">
        <v>148</v>
      </c>
      <c r="B527" s="150"/>
      <c r="C527" s="171" t="s">
        <v>554</v>
      </c>
      <c r="D527" s="79" t="s">
        <v>201</v>
      </c>
      <c r="E527" s="166"/>
      <c r="F527" s="49">
        <v>31</v>
      </c>
      <c r="G527" s="151"/>
    </row>
    <row r="528" spans="1:7" ht="15">
      <c r="A528" s="160"/>
      <c r="B528" s="7"/>
      <c r="C528" s="170" t="s">
        <v>554</v>
      </c>
      <c r="D528" s="31" t="s">
        <v>1443</v>
      </c>
      <c r="E528" s="167"/>
      <c r="F528" s="49">
        <f>SUM(F519:F527)</f>
        <v>342</v>
      </c>
      <c r="G528" s="141"/>
    </row>
    <row r="529" spans="1:7" ht="15">
      <c r="A529" s="160"/>
      <c r="B529" s="7"/>
      <c r="C529" s="170"/>
      <c r="D529" s="31"/>
      <c r="E529" s="167"/>
      <c r="F529" s="49"/>
      <c r="G529" s="141"/>
    </row>
    <row r="530" spans="1:7" ht="27.75">
      <c r="A530" s="160"/>
      <c r="B530" s="7"/>
      <c r="C530" s="172" t="s">
        <v>554</v>
      </c>
      <c r="D530" s="149" t="s">
        <v>1817</v>
      </c>
      <c r="E530" s="167"/>
      <c r="F530" s="49"/>
      <c r="G530" s="141"/>
    </row>
    <row r="531" spans="1:7" ht="30">
      <c r="A531" s="54">
        <v>34</v>
      </c>
      <c r="B531" s="7"/>
      <c r="C531" s="170" t="s">
        <v>555</v>
      </c>
      <c r="D531" s="31" t="s">
        <v>556</v>
      </c>
      <c r="E531" s="31" t="s">
        <v>557</v>
      </c>
      <c r="F531" s="49">
        <v>320</v>
      </c>
      <c r="G531" s="141"/>
    </row>
    <row r="532" spans="1:7" ht="15">
      <c r="A532" s="54">
        <f>A531+1</f>
        <v>35</v>
      </c>
      <c r="B532" s="87" t="s">
        <v>1411</v>
      </c>
      <c r="C532" s="170" t="s">
        <v>555</v>
      </c>
      <c r="D532" s="31" t="s">
        <v>556</v>
      </c>
      <c r="E532" s="31" t="s">
        <v>558</v>
      </c>
      <c r="F532" s="49">
        <v>120</v>
      </c>
      <c r="G532" s="141"/>
    </row>
    <row r="533" spans="1:7" ht="15">
      <c r="A533" s="54">
        <f>A532+1</f>
        <v>36</v>
      </c>
      <c r="B533" s="7" t="s">
        <v>245</v>
      </c>
      <c r="C533" s="170" t="s">
        <v>559</v>
      </c>
      <c r="D533" s="31" t="s">
        <v>556</v>
      </c>
      <c r="E533" s="31" t="s">
        <v>560</v>
      </c>
      <c r="F533" s="49">
        <v>1280</v>
      </c>
      <c r="G533" s="141"/>
    </row>
    <row r="534" spans="1:7" ht="15">
      <c r="A534" s="54">
        <f>A533+1</f>
        <v>37</v>
      </c>
      <c r="B534" s="7" t="s">
        <v>1414</v>
      </c>
      <c r="C534" s="170" t="s">
        <v>559</v>
      </c>
      <c r="D534" s="31" t="s">
        <v>556</v>
      </c>
      <c r="E534" s="31" t="s">
        <v>561</v>
      </c>
      <c r="F534" s="49">
        <v>240</v>
      </c>
      <c r="G534" s="141"/>
    </row>
    <row r="535" spans="1:7" ht="15">
      <c r="A535" s="54"/>
      <c r="B535" s="7" t="s">
        <v>1414</v>
      </c>
      <c r="C535" s="170" t="s">
        <v>554</v>
      </c>
      <c r="D535" s="31" t="s">
        <v>1443</v>
      </c>
      <c r="E535" s="31"/>
      <c r="F535" s="49">
        <f>SUM(F531:F534)</f>
        <v>1960</v>
      </c>
      <c r="G535" s="141"/>
    </row>
    <row r="536" spans="1:7" ht="15">
      <c r="A536" s="54"/>
      <c r="B536" s="7"/>
      <c r="C536" s="31"/>
      <c r="D536" s="31"/>
      <c r="E536" s="31"/>
      <c r="F536" s="42"/>
      <c r="G536" s="157"/>
    </row>
    <row r="537" spans="1:7" ht="41.25">
      <c r="A537" s="54"/>
      <c r="B537" s="7"/>
      <c r="C537" s="118" t="s">
        <v>554</v>
      </c>
      <c r="D537" s="118" t="s">
        <v>243</v>
      </c>
      <c r="E537" s="31"/>
      <c r="F537" s="42"/>
      <c r="G537" s="157"/>
    </row>
    <row r="538" spans="1:7" ht="30">
      <c r="A538" s="54">
        <v>195</v>
      </c>
      <c r="B538" s="7"/>
      <c r="C538" s="170" t="s">
        <v>123</v>
      </c>
      <c r="D538" s="31" t="s">
        <v>1645</v>
      </c>
      <c r="E538" s="31" t="s">
        <v>1646</v>
      </c>
      <c r="F538" s="42">
        <v>389</v>
      </c>
      <c r="G538" s="157"/>
    </row>
    <row r="539" spans="1:7" ht="15">
      <c r="A539" s="54"/>
      <c r="B539" s="7"/>
      <c r="C539" s="170"/>
      <c r="D539" s="31" t="s">
        <v>1647</v>
      </c>
      <c r="E539" s="31"/>
      <c r="F539" s="42"/>
      <c r="G539" s="157"/>
    </row>
    <row r="540" spans="1:7" ht="30">
      <c r="A540" s="54">
        <v>196</v>
      </c>
      <c r="B540" s="7"/>
      <c r="C540" s="170" t="s">
        <v>123</v>
      </c>
      <c r="D540" s="31" t="s">
        <v>1648</v>
      </c>
      <c r="E540" s="31" t="s">
        <v>1649</v>
      </c>
      <c r="F540" s="42">
        <v>527</v>
      </c>
      <c r="G540" s="157"/>
    </row>
    <row r="541" spans="1:7" ht="30">
      <c r="A541" s="54">
        <f>A540+1</f>
        <v>197</v>
      </c>
      <c r="B541" s="7"/>
      <c r="C541" s="170" t="s">
        <v>123</v>
      </c>
      <c r="D541" s="31" t="s">
        <v>1650</v>
      </c>
      <c r="E541" s="31" t="s">
        <v>1649</v>
      </c>
      <c r="F541" s="42">
        <v>683</v>
      </c>
      <c r="G541" s="157"/>
    </row>
    <row r="542" spans="1:7" ht="15">
      <c r="A542" s="54"/>
      <c r="B542" s="7"/>
      <c r="C542" s="170"/>
      <c r="D542" s="31" t="s">
        <v>1651</v>
      </c>
      <c r="E542" s="31"/>
      <c r="F542" s="42"/>
      <c r="G542" s="157"/>
    </row>
    <row r="543" spans="1:7" ht="30">
      <c r="A543" s="54">
        <f>A541+1</f>
        <v>198</v>
      </c>
      <c r="B543" s="7"/>
      <c r="C543" s="170" t="s">
        <v>123</v>
      </c>
      <c r="D543" s="31" t="s">
        <v>1652</v>
      </c>
      <c r="E543" s="31" t="s">
        <v>1653</v>
      </c>
      <c r="F543" s="42">
        <v>129</v>
      </c>
      <c r="G543" s="157"/>
    </row>
    <row r="544" spans="1:7" ht="15">
      <c r="A544" s="54"/>
      <c r="B544" s="7"/>
      <c r="C544" s="170"/>
      <c r="D544" s="31" t="s">
        <v>1654</v>
      </c>
      <c r="E544" s="31"/>
      <c r="F544" s="42"/>
      <c r="G544" s="157"/>
    </row>
    <row r="545" spans="1:7" ht="15">
      <c r="A545" s="54">
        <v>199</v>
      </c>
      <c r="B545" s="7"/>
      <c r="C545" s="170" t="s">
        <v>123</v>
      </c>
      <c r="D545" s="31" t="s">
        <v>1655</v>
      </c>
      <c r="E545" s="31" t="s">
        <v>48</v>
      </c>
      <c r="F545" s="42">
        <v>262</v>
      </c>
      <c r="G545" s="157"/>
    </row>
    <row r="546" spans="1:7" ht="15">
      <c r="A546" s="54"/>
      <c r="B546" s="7"/>
      <c r="C546" s="170"/>
      <c r="D546" s="31" t="s">
        <v>49</v>
      </c>
      <c r="E546" s="31"/>
      <c r="F546" s="42"/>
      <c r="G546" s="157"/>
    </row>
    <row r="547" spans="1:7" ht="15">
      <c r="A547" s="54"/>
      <c r="B547" s="7"/>
      <c r="C547" s="170"/>
      <c r="D547" s="31" t="s">
        <v>50</v>
      </c>
      <c r="E547" s="31"/>
      <c r="F547" s="42"/>
      <c r="G547" s="157"/>
    </row>
    <row r="548" spans="1:7" ht="15">
      <c r="A548" s="54">
        <v>200</v>
      </c>
      <c r="B548" s="7"/>
      <c r="C548" s="170" t="s">
        <v>123</v>
      </c>
      <c r="D548" s="31" t="s">
        <v>51</v>
      </c>
      <c r="E548" s="31" t="s">
        <v>52</v>
      </c>
      <c r="F548" s="42">
        <v>305</v>
      </c>
      <c r="G548" s="157"/>
    </row>
    <row r="549" spans="1:7" ht="15">
      <c r="A549" s="54"/>
      <c r="B549" s="7"/>
      <c r="C549" s="170"/>
      <c r="D549" s="31" t="s">
        <v>53</v>
      </c>
      <c r="E549" s="31"/>
      <c r="F549" s="42"/>
      <c r="G549" s="157"/>
    </row>
    <row r="550" spans="1:7" ht="15">
      <c r="A550" s="54"/>
      <c r="B550" s="7"/>
      <c r="C550" s="170"/>
      <c r="D550" s="31" t="s">
        <v>54</v>
      </c>
      <c r="E550" s="31"/>
      <c r="F550" s="42"/>
      <c r="G550" s="157"/>
    </row>
    <row r="551" spans="1:7" ht="30">
      <c r="A551" s="54">
        <v>201</v>
      </c>
      <c r="B551" s="7"/>
      <c r="C551" s="170" t="s">
        <v>123</v>
      </c>
      <c r="D551" s="31" t="s">
        <v>55</v>
      </c>
      <c r="E551" s="31" t="s">
        <v>56</v>
      </c>
      <c r="F551" s="42" t="s">
        <v>1735</v>
      </c>
      <c r="G551" s="157"/>
    </row>
    <row r="552" spans="1:7" ht="30">
      <c r="A552" s="54">
        <f>A551+1</f>
        <v>202</v>
      </c>
      <c r="B552" s="7"/>
      <c r="C552" s="170" t="s">
        <v>123</v>
      </c>
      <c r="D552" s="31" t="s">
        <v>57</v>
      </c>
      <c r="E552" s="31" t="s">
        <v>58</v>
      </c>
      <c r="F552" s="42" t="s">
        <v>1735</v>
      </c>
      <c r="G552" s="157"/>
    </row>
    <row r="553" spans="1:7" ht="15">
      <c r="A553" s="54"/>
      <c r="B553" s="7"/>
      <c r="C553" s="170"/>
      <c r="D553" s="31" t="s">
        <v>59</v>
      </c>
      <c r="E553" s="31"/>
      <c r="F553" s="42"/>
      <c r="G553" s="157"/>
    </row>
    <row r="554" spans="1:7" ht="30">
      <c r="A554" s="54">
        <v>203</v>
      </c>
      <c r="B554" s="7"/>
      <c r="C554" s="170" t="s">
        <v>123</v>
      </c>
      <c r="D554" s="31" t="s">
        <v>60</v>
      </c>
      <c r="E554" s="31" t="s">
        <v>61</v>
      </c>
      <c r="F554" s="42">
        <v>130</v>
      </c>
      <c r="G554" s="157"/>
    </row>
    <row r="555" spans="1:7" ht="15">
      <c r="A555" s="54"/>
      <c r="B555" s="7"/>
      <c r="C555" s="170"/>
      <c r="D555" s="31" t="s">
        <v>62</v>
      </c>
      <c r="E555" s="31"/>
      <c r="F555" s="42"/>
      <c r="G555" s="157"/>
    </row>
    <row r="556" spans="1:7" ht="30">
      <c r="A556" s="54">
        <v>204</v>
      </c>
      <c r="B556" s="7"/>
      <c r="C556" s="170" t="s">
        <v>123</v>
      </c>
      <c r="D556" s="31" t="s">
        <v>63</v>
      </c>
      <c r="E556" s="31" t="s">
        <v>64</v>
      </c>
      <c r="F556" s="42" t="s">
        <v>1735</v>
      </c>
      <c r="G556" s="157"/>
    </row>
    <row r="557" spans="1:7" ht="15">
      <c r="A557" s="54"/>
      <c r="B557" s="7"/>
      <c r="C557" s="170"/>
      <c r="D557" s="31" t="s">
        <v>65</v>
      </c>
      <c r="E557" s="31"/>
      <c r="F557" s="42"/>
      <c r="G557" s="157"/>
    </row>
    <row r="558" spans="1:7" ht="15">
      <c r="A558" s="54"/>
      <c r="B558" s="7"/>
      <c r="C558" s="170"/>
      <c r="D558" s="31" t="s">
        <v>66</v>
      </c>
      <c r="E558" s="31"/>
      <c r="F558" s="42"/>
      <c r="G558" s="157"/>
    </row>
    <row r="559" spans="1:7" ht="30">
      <c r="A559" s="54">
        <v>205</v>
      </c>
      <c r="B559" s="7"/>
      <c r="C559" s="170" t="s">
        <v>123</v>
      </c>
      <c r="D559" s="31" t="s">
        <v>67</v>
      </c>
      <c r="E559" s="31" t="s">
        <v>68</v>
      </c>
      <c r="F559" s="42">
        <v>101</v>
      </c>
      <c r="G559" s="157"/>
    </row>
    <row r="560" spans="1:7" ht="30">
      <c r="A560" s="54"/>
      <c r="B560" s="7"/>
      <c r="C560" s="170"/>
      <c r="D560" s="31" t="s">
        <v>69</v>
      </c>
      <c r="E560" s="31" t="s">
        <v>70</v>
      </c>
      <c r="F560" s="42"/>
      <c r="G560" s="157"/>
    </row>
    <row r="561" spans="1:7" ht="15">
      <c r="A561" s="54"/>
      <c r="B561" s="7"/>
      <c r="C561" s="170"/>
      <c r="D561" s="31"/>
      <c r="E561" s="31" t="s">
        <v>71</v>
      </c>
      <c r="F561" s="42"/>
      <c r="G561" s="157"/>
    </row>
    <row r="562" spans="1:7" ht="15">
      <c r="A562" s="54">
        <v>206</v>
      </c>
      <c r="B562" s="7"/>
      <c r="C562" s="170" t="s">
        <v>123</v>
      </c>
      <c r="D562" s="31" t="s">
        <v>72</v>
      </c>
      <c r="E562" s="31" t="s">
        <v>73</v>
      </c>
      <c r="F562" s="42" t="s">
        <v>1735</v>
      </c>
      <c r="G562" s="157"/>
    </row>
    <row r="563" spans="1:7" ht="15">
      <c r="A563" s="54"/>
      <c r="B563" s="7"/>
      <c r="C563" s="170"/>
      <c r="D563" s="31" t="s">
        <v>74</v>
      </c>
      <c r="E563" s="31"/>
      <c r="F563" s="42"/>
      <c r="G563" s="157"/>
    </row>
    <row r="564" spans="1:7" ht="30">
      <c r="A564" s="54">
        <v>207</v>
      </c>
      <c r="B564" s="7"/>
      <c r="C564" s="170" t="s">
        <v>123</v>
      </c>
      <c r="D564" s="31" t="s">
        <v>75</v>
      </c>
      <c r="E564" s="31" t="s">
        <v>76</v>
      </c>
      <c r="F564" s="42">
        <v>185</v>
      </c>
      <c r="G564" s="157"/>
    </row>
    <row r="565" spans="1:7" ht="15">
      <c r="A565" s="54"/>
      <c r="B565" s="7"/>
      <c r="C565" s="170"/>
      <c r="D565" s="31" t="s">
        <v>77</v>
      </c>
      <c r="E565" s="31"/>
      <c r="F565" s="42"/>
      <c r="G565" s="157"/>
    </row>
    <row r="566" spans="1:7" ht="30">
      <c r="A566" s="54">
        <v>208</v>
      </c>
      <c r="B566" s="7"/>
      <c r="C566" s="170" t="s">
        <v>123</v>
      </c>
      <c r="D566" s="31" t="s">
        <v>78</v>
      </c>
      <c r="E566" s="31" t="s">
        <v>79</v>
      </c>
      <c r="F566" s="42" t="s">
        <v>1735</v>
      </c>
      <c r="G566" s="157"/>
    </row>
    <row r="567" spans="1:7" ht="15">
      <c r="A567" s="54"/>
      <c r="B567" s="7"/>
      <c r="C567" s="170"/>
      <c r="D567" s="31" t="s">
        <v>80</v>
      </c>
      <c r="E567" s="31"/>
      <c r="F567" s="42"/>
      <c r="G567" s="157"/>
    </row>
    <row r="568" spans="1:7" ht="30">
      <c r="A568" s="54">
        <v>209</v>
      </c>
      <c r="B568" s="7"/>
      <c r="C568" s="170" t="s">
        <v>123</v>
      </c>
      <c r="D568" s="31" t="s">
        <v>81</v>
      </c>
      <c r="E568" s="31" t="s">
        <v>82</v>
      </c>
      <c r="F568" s="42">
        <v>337</v>
      </c>
      <c r="G568" s="157"/>
    </row>
    <row r="569" spans="1:7" ht="30">
      <c r="A569" s="54"/>
      <c r="B569" s="7"/>
      <c r="C569" s="170"/>
      <c r="D569" s="31" t="s">
        <v>83</v>
      </c>
      <c r="E569" s="31" t="s">
        <v>84</v>
      </c>
      <c r="F569" s="42"/>
      <c r="G569" s="157"/>
    </row>
    <row r="570" spans="1:7" ht="30">
      <c r="A570" s="54"/>
      <c r="B570" s="7"/>
      <c r="C570" s="170"/>
      <c r="D570" s="31"/>
      <c r="E570" s="31" t="s">
        <v>85</v>
      </c>
      <c r="F570" s="42"/>
      <c r="G570" s="157"/>
    </row>
    <row r="571" spans="1:7" ht="30">
      <c r="A571" s="54">
        <v>210</v>
      </c>
      <c r="B571" s="95"/>
      <c r="C571" s="170" t="s">
        <v>123</v>
      </c>
      <c r="D571" s="31" t="s">
        <v>86</v>
      </c>
      <c r="E571" s="31" t="s">
        <v>87</v>
      </c>
      <c r="F571" s="42" t="s">
        <v>1735</v>
      </c>
      <c r="G571" s="141"/>
    </row>
    <row r="572" spans="1:7" ht="15">
      <c r="A572" s="54"/>
      <c r="B572" s="95"/>
      <c r="C572" s="170"/>
      <c r="D572" s="31" t="s">
        <v>88</v>
      </c>
      <c r="E572" s="31"/>
      <c r="F572" s="42"/>
      <c r="G572" s="141"/>
    </row>
    <row r="573" spans="1:7" ht="30">
      <c r="A573" s="54">
        <v>211</v>
      </c>
      <c r="B573" s="95"/>
      <c r="C573" s="170" t="s">
        <v>123</v>
      </c>
      <c r="D573" s="31" t="s">
        <v>89</v>
      </c>
      <c r="E573" s="31" t="s">
        <v>87</v>
      </c>
      <c r="F573" s="42">
        <v>460</v>
      </c>
      <c r="G573" s="141"/>
    </row>
    <row r="574" spans="1:7" ht="15">
      <c r="A574" s="54"/>
      <c r="B574" s="95"/>
      <c r="C574" s="170"/>
      <c r="D574" s="31" t="s">
        <v>90</v>
      </c>
      <c r="E574" s="31"/>
      <c r="F574" s="42"/>
      <c r="G574" s="141"/>
    </row>
    <row r="575" spans="1:7" ht="15">
      <c r="A575" s="54">
        <v>212</v>
      </c>
      <c r="B575" s="95"/>
      <c r="C575" s="170" t="s">
        <v>123</v>
      </c>
      <c r="D575" s="31" t="s">
        <v>91</v>
      </c>
      <c r="E575" s="31" t="s">
        <v>92</v>
      </c>
      <c r="F575" s="42" t="s">
        <v>1735</v>
      </c>
      <c r="G575" s="141"/>
    </row>
    <row r="576" spans="1:7" ht="15">
      <c r="A576" s="54"/>
      <c r="B576" s="95"/>
      <c r="C576" s="170"/>
      <c r="D576" s="31" t="s">
        <v>1454</v>
      </c>
      <c r="E576" s="31"/>
      <c r="F576" s="42"/>
      <c r="G576" s="141"/>
    </row>
    <row r="577" spans="1:7" ht="30">
      <c r="A577" s="54">
        <v>213</v>
      </c>
      <c r="B577" s="95"/>
      <c r="C577" s="170" t="s">
        <v>123</v>
      </c>
      <c r="D577" s="31" t="s">
        <v>93</v>
      </c>
      <c r="E577" s="31" t="s">
        <v>94</v>
      </c>
      <c r="F577" s="42" t="s">
        <v>1735</v>
      </c>
      <c r="G577" s="141"/>
    </row>
    <row r="578" spans="1:7" ht="30">
      <c r="A578" s="54">
        <f>A577+1</f>
        <v>214</v>
      </c>
      <c r="B578" s="95"/>
      <c r="C578" s="170" t="s">
        <v>123</v>
      </c>
      <c r="D578" s="31" t="s">
        <v>95</v>
      </c>
      <c r="E578" s="31" t="s">
        <v>82</v>
      </c>
      <c r="F578" s="42" t="s">
        <v>1735</v>
      </c>
      <c r="G578" s="141"/>
    </row>
    <row r="579" spans="1:7" ht="15">
      <c r="A579" s="54"/>
      <c r="B579" s="95"/>
      <c r="C579" s="170"/>
      <c r="D579" s="31" t="s">
        <v>96</v>
      </c>
      <c r="E579" s="31"/>
      <c r="F579" s="42"/>
      <c r="G579" s="141"/>
    </row>
    <row r="580" spans="1:7" ht="30">
      <c r="A580" s="54">
        <v>215</v>
      </c>
      <c r="B580" s="95"/>
      <c r="C580" s="170" t="s">
        <v>123</v>
      </c>
      <c r="D580" s="31" t="s">
        <v>97</v>
      </c>
      <c r="E580" s="31" t="s">
        <v>98</v>
      </c>
      <c r="F580" s="42" t="s">
        <v>1735</v>
      </c>
      <c r="G580" s="141"/>
    </row>
    <row r="581" spans="1:7" ht="15">
      <c r="A581" s="54"/>
      <c r="B581" s="95"/>
      <c r="C581" s="170"/>
      <c r="D581" s="31" t="s">
        <v>99</v>
      </c>
      <c r="E581" s="31"/>
      <c r="F581" s="42"/>
      <c r="G581" s="141"/>
    </row>
    <row r="582" spans="1:7" ht="30">
      <c r="A582" s="54">
        <v>216</v>
      </c>
      <c r="B582" s="95"/>
      <c r="C582" s="170" t="s">
        <v>123</v>
      </c>
      <c r="D582" s="31" t="s">
        <v>100</v>
      </c>
      <c r="E582" s="31" t="s">
        <v>101</v>
      </c>
      <c r="F582" s="42">
        <v>35</v>
      </c>
      <c r="G582" s="141"/>
    </row>
    <row r="583" spans="1:7" ht="30">
      <c r="A583" s="54">
        <v>217</v>
      </c>
      <c r="B583" s="95"/>
      <c r="C583" s="170" t="s">
        <v>123</v>
      </c>
      <c r="D583" s="31" t="s">
        <v>102</v>
      </c>
      <c r="E583" s="31" t="s">
        <v>103</v>
      </c>
      <c r="F583" s="42" t="s">
        <v>1735</v>
      </c>
      <c r="G583" s="141"/>
    </row>
    <row r="584" spans="1:7" ht="15">
      <c r="A584" s="54"/>
      <c r="B584" s="95"/>
      <c r="C584" s="170"/>
      <c r="D584" s="31" t="s">
        <v>776</v>
      </c>
      <c r="E584" s="31"/>
      <c r="F584" s="42"/>
      <c r="G584" s="141"/>
    </row>
    <row r="585" spans="1:7" ht="15">
      <c r="A585" s="54">
        <v>218</v>
      </c>
      <c r="B585" s="95"/>
      <c r="C585" s="170" t="s">
        <v>777</v>
      </c>
      <c r="D585" s="31" t="s">
        <v>778</v>
      </c>
      <c r="E585" s="31" t="s">
        <v>779</v>
      </c>
      <c r="F585" s="42">
        <v>115</v>
      </c>
      <c r="G585" s="141"/>
    </row>
    <row r="586" spans="1:7" ht="15">
      <c r="A586" s="54"/>
      <c r="B586" s="95"/>
      <c r="C586" s="170"/>
      <c r="D586" s="31" t="s">
        <v>780</v>
      </c>
      <c r="E586" s="31"/>
      <c r="F586" s="42"/>
      <c r="G586" s="141"/>
    </row>
    <row r="587" spans="1:7" ht="30">
      <c r="A587" s="54">
        <v>219</v>
      </c>
      <c r="B587" s="95"/>
      <c r="C587" s="170" t="s">
        <v>559</v>
      </c>
      <c r="D587" s="31" t="s">
        <v>781</v>
      </c>
      <c r="E587" s="31" t="s">
        <v>782</v>
      </c>
      <c r="F587" s="42" t="s">
        <v>1735</v>
      </c>
      <c r="G587" s="141"/>
    </row>
    <row r="588" spans="1:7" ht="15">
      <c r="A588" s="54"/>
      <c r="B588" s="95"/>
      <c r="C588" s="170"/>
      <c r="D588" s="31" t="s">
        <v>783</v>
      </c>
      <c r="E588" s="31"/>
      <c r="F588" s="42"/>
      <c r="G588" s="141"/>
    </row>
    <row r="589" spans="1:7" ht="15">
      <c r="A589" s="54"/>
      <c r="B589" s="95"/>
      <c r="C589" s="170"/>
      <c r="D589" s="31" t="s">
        <v>784</v>
      </c>
      <c r="E589" s="31"/>
      <c r="F589" s="42"/>
      <c r="G589" s="141"/>
    </row>
    <row r="590" spans="1:7" ht="30">
      <c r="A590" s="54">
        <v>220</v>
      </c>
      <c r="B590" s="95"/>
      <c r="C590" s="170" t="s">
        <v>559</v>
      </c>
      <c r="D590" s="31" t="s">
        <v>785</v>
      </c>
      <c r="E590" s="31" t="s">
        <v>786</v>
      </c>
      <c r="F590" s="42">
        <v>300</v>
      </c>
      <c r="G590" s="141"/>
    </row>
    <row r="591" spans="1:7" ht="15">
      <c r="A591" s="54"/>
      <c r="B591" s="95"/>
      <c r="C591" s="170"/>
      <c r="D591" s="31" t="s">
        <v>787</v>
      </c>
      <c r="E591" s="31"/>
      <c r="F591" s="42"/>
      <c r="G591" s="141"/>
    </row>
    <row r="592" spans="1:7" ht="30">
      <c r="A592" s="54">
        <v>221</v>
      </c>
      <c r="B592" s="95"/>
      <c r="C592" s="170" t="s">
        <v>559</v>
      </c>
      <c r="D592" s="31" t="s">
        <v>788</v>
      </c>
      <c r="E592" s="31" t="s">
        <v>789</v>
      </c>
      <c r="F592" s="42" t="s">
        <v>1735</v>
      </c>
      <c r="G592" s="141"/>
    </row>
    <row r="593" spans="1:7" ht="15">
      <c r="A593" s="54"/>
      <c r="B593" s="95"/>
      <c r="C593" s="170"/>
      <c r="D593" s="31" t="s">
        <v>790</v>
      </c>
      <c r="E593" s="31"/>
      <c r="F593" s="42"/>
      <c r="G593" s="141"/>
    </row>
    <row r="594" spans="1:7" ht="15">
      <c r="A594" s="54"/>
      <c r="B594" s="95"/>
      <c r="C594" s="170"/>
      <c r="D594" s="31" t="s">
        <v>791</v>
      </c>
      <c r="E594" s="31"/>
      <c r="F594" s="42"/>
      <c r="G594" s="141"/>
    </row>
    <row r="595" spans="1:7" ht="30">
      <c r="A595" s="54">
        <v>222</v>
      </c>
      <c r="B595" s="95"/>
      <c r="C595" s="170" t="s">
        <v>792</v>
      </c>
      <c r="D595" s="31" t="s">
        <v>793</v>
      </c>
      <c r="E595" s="31" t="s">
        <v>795</v>
      </c>
      <c r="F595" s="42" t="s">
        <v>1735</v>
      </c>
      <c r="G595" s="141"/>
    </row>
    <row r="596" spans="1:7" ht="15">
      <c r="A596" s="54"/>
      <c r="B596" s="95"/>
      <c r="C596" s="170"/>
      <c r="D596" s="31" t="s">
        <v>796</v>
      </c>
      <c r="E596" s="31"/>
      <c r="F596" s="42"/>
      <c r="G596" s="141"/>
    </row>
    <row r="597" spans="1:7" ht="15">
      <c r="A597" s="54"/>
      <c r="B597" s="95"/>
      <c r="C597" s="170"/>
      <c r="D597" s="31" t="s">
        <v>794</v>
      </c>
      <c r="E597" s="121"/>
      <c r="F597" s="42"/>
      <c r="G597" s="141"/>
    </row>
    <row r="598" spans="1:7" ht="30">
      <c r="A598" s="54" t="s">
        <v>624</v>
      </c>
      <c r="B598" s="95"/>
      <c r="C598" s="170" t="s">
        <v>123</v>
      </c>
      <c r="D598" s="31" t="s">
        <v>625</v>
      </c>
      <c r="E598" s="31" t="s">
        <v>626</v>
      </c>
      <c r="F598" s="42">
        <v>74</v>
      </c>
      <c r="G598" s="141"/>
    </row>
    <row r="599" spans="1:7" ht="15">
      <c r="A599" s="54"/>
      <c r="B599" s="95"/>
      <c r="C599" s="170" t="s">
        <v>554</v>
      </c>
      <c r="D599" s="31" t="s">
        <v>1443</v>
      </c>
      <c r="E599" s="31"/>
      <c r="F599" s="42">
        <v>4032</v>
      </c>
      <c r="G599" s="141"/>
    </row>
    <row r="601" spans="1:7" s="145" customFormat="1" ht="18">
      <c r="A601" s="284" t="s">
        <v>797</v>
      </c>
      <c r="B601" s="284"/>
      <c r="C601" s="284"/>
      <c r="D601" s="284"/>
      <c r="E601" s="284"/>
      <c r="F601" s="284"/>
      <c r="G601" s="284"/>
    </row>
    <row r="602" spans="2:6" ht="15">
      <c r="B602" s="1"/>
      <c r="F602" s="80"/>
    </row>
    <row r="603" spans="2:7" ht="15.75" thickBot="1">
      <c r="B603" s="1"/>
      <c r="F603" s="80"/>
      <c r="G603" s="50"/>
    </row>
    <row r="604" spans="1:7" ht="15.75" customHeight="1" thickTop="1">
      <c r="A604" s="278" t="s">
        <v>1405</v>
      </c>
      <c r="B604" s="279"/>
      <c r="C604" s="233" t="s">
        <v>1406</v>
      </c>
      <c r="D604" s="233" t="s">
        <v>1407</v>
      </c>
      <c r="E604" s="233" t="s">
        <v>1408</v>
      </c>
      <c r="F604" s="233" t="s">
        <v>0</v>
      </c>
      <c r="G604" s="250" t="s">
        <v>2090</v>
      </c>
    </row>
    <row r="605" spans="1:7" ht="12.75" customHeight="1">
      <c r="A605" s="280"/>
      <c r="B605" s="281"/>
      <c r="C605" s="234"/>
      <c r="D605" s="234"/>
      <c r="E605" s="234"/>
      <c r="F605" s="234"/>
      <c r="G605" s="251"/>
    </row>
    <row r="606" spans="1:7" ht="12.75" customHeight="1">
      <c r="A606" s="280"/>
      <c r="B606" s="281"/>
      <c r="C606" s="234"/>
      <c r="D606" s="234"/>
      <c r="E606" s="234"/>
      <c r="F606" s="234"/>
      <c r="G606" s="251"/>
    </row>
    <row r="607" spans="1:7" ht="13.5" customHeight="1" thickBot="1">
      <c r="A607" s="282"/>
      <c r="B607" s="283"/>
      <c r="C607" s="249"/>
      <c r="D607" s="249"/>
      <c r="E607" s="249"/>
      <c r="F607" s="249"/>
      <c r="G607" s="252"/>
    </row>
    <row r="608" spans="1:7" ht="55.5" thickTop="1">
      <c r="A608" s="153"/>
      <c r="B608" s="156" t="s">
        <v>1411</v>
      </c>
      <c r="C608" s="83" t="s">
        <v>2197</v>
      </c>
      <c r="D608" s="83" t="s">
        <v>185</v>
      </c>
      <c r="E608" s="143"/>
      <c r="F608" s="143"/>
      <c r="G608" s="140"/>
    </row>
    <row r="609" spans="1:7" ht="15">
      <c r="A609" s="54">
        <v>82</v>
      </c>
      <c r="B609" s="7" t="s">
        <v>460</v>
      </c>
      <c r="C609" s="170" t="s">
        <v>2199</v>
      </c>
      <c r="D609" s="31" t="s">
        <v>2302</v>
      </c>
      <c r="E609" s="31" t="s">
        <v>2201</v>
      </c>
      <c r="F609" s="49">
        <v>250</v>
      </c>
      <c r="G609" s="141"/>
    </row>
    <row r="610" spans="1:7" ht="30">
      <c r="A610" s="54">
        <v>83</v>
      </c>
      <c r="B610" s="7" t="s">
        <v>1416</v>
      </c>
      <c r="C610" s="170" t="s">
        <v>2303</v>
      </c>
      <c r="D610" s="31" t="s">
        <v>2304</v>
      </c>
      <c r="E610" s="31" t="s">
        <v>2305</v>
      </c>
      <c r="F610" s="49" t="s">
        <v>1735</v>
      </c>
      <c r="G610" s="141"/>
    </row>
    <row r="611" spans="1:7" ht="30">
      <c r="A611" s="54">
        <v>84</v>
      </c>
      <c r="B611" s="7" t="s">
        <v>1412</v>
      </c>
      <c r="C611" s="170" t="s">
        <v>2303</v>
      </c>
      <c r="D611" s="31" t="s">
        <v>2306</v>
      </c>
      <c r="E611" s="31" t="s">
        <v>2305</v>
      </c>
      <c r="F611" s="49" t="s">
        <v>1735</v>
      </c>
      <c r="G611" s="141"/>
    </row>
    <row r="612" spans="1:7" ht="30">
      <c r="A612" s="54">
        <v>85</v>
      </c>
      <c r="B612" s="7" t="s">
        <v>1412</v>
      </c>
      <c r="C612" s="170" t="s">
        <v>2303</v>
      </c>
      <c r="D612" s="31" t="s">
        <v>2307</v>
      </c>
      <c r="E612" s="31" t="s">
        <v>2305</v>
      </c>
      <c r="F612" s="49" t="s">
        <v>1735</v>
      </c>
      <c r="G612" s="141"/>
    </row>
    <row r="613" spans="1:7" ht="30">
      <c r="A613" s="54">
        <f>A612+1</f>
        <v>86</v>
      </c>
      <c r="B613" s="7" t="s">
        <v>1412</v>
      </c>
      <c r="C613" s="170" t="s">
        <v>2303</v>
      </c>
      <c r="D613" s="31" t="s">
        <v>2308</v>
      </c>
      <c r="E613" s="31" t="s">
        <v>2309</v>
      </c>
      <c r="F613" s="49">
        <v>610</v>
      </c>
      <c r="G613" s="141"/>
    </row>
    <row r="614" spans="1:7" ht="30">
      <c r="A614" s="54">
        <f aca="true" t="shared" si="5" ref="A614:A629">A613+1</f>
        <v>87</v>
      </c>
      <c r="B614" s="7" t="s">
        <v>1412</v>
      </c>
      <c r="C614" s="170" t="s">
        <v>2303</v>
      </c>
      <c r="D614" s="31" t="s">
        <v>1426</v>
      </c>
      <c r="E614" s="31" t="s">
        <v>2305</v>
      </c>
      <c r="F614" s="49" t="s">
        <v>1735</v>
      </c>
      <c r="G614" s="141"/>
    </row>
    <row r="615" spans="1:7" ht="15">
      <c r="A615" s="54">
        <f t="shared" si="5"/>
        <v>88</v>
      </c>
      <c r="B615" s="7" t="s">
        <v>469</v>
      </c>
      <c r="C615" s="170" t="s">
        <v>2208</v>
      </c>
      <c r="D615" s="31" t="s">
        <v>2310</v>
      </c>
      <c r="E615" s="31" t="s">
        <v>2311</v>
      </c>
      <c r="F615" s="49">
        <v>635</v>
      </c>
      <c r="G615" s="141"/>
    </row>
    <row r="616" spans="1:7" ht="15">
      <c r="A616" s="54">
        <f t="shared" si="5"/>
        <v>89</v>
      </c>
      <c r="B616" s="7" t="s">
        <v>472</v>
      </c>
      <c r="C616" s="170" t="s">
        <v>2208</v>
      </c>
      <c r="D616" s="31" t="s">
        <v>2312</v>
      </c>
      <c r="E616" s="31" t="s">
        <v>2313</v>
      </c>
      <c r="F616" s="49">
        <v>540</v>
      </c>
      <c r="G616" s="141"/>
    </row>
    <row r="617" spans="1:7" ht="15">
      <c r="A617" s="54">
        <f t="shared" si="5"/>
        <v>90</v>
      </c>
      <c r="B617" s="7" t="s">
        <v>1427</v>
      </c>
      <c r="C617" s="170" t="s">
        <v>2208</v>
      </c>
      <c r="D617" s="31" t="s">
        <v>2314</v>
      </c>
      <c r="E617" s="31" t="s">
        <v>2315</v>
      </c>
      <c r="F617" s="49">
        <v>446</v>
      </c>
      <c r="G617" s="141"/>
    </row>
    <row r="618" spans="1:7" ht="15">
      <c r="A618" s="54">
        <f t="shared" si="5"/>
        <v>91</v>
      </c>
      <c r="B618" s="7" t="s">
        <v>475</v>
      </c>
      <c r="C618" s="170" t="s">
        <v>798</v>
      </c>
      <c r="D618" s="31" t="s">
        <v>2083</v>
      </c>
      <c r="E618" s="31" t="s">
        <v>2316</v>
      </c>
      <c r="F618" s="49">
        <v>292</v>
      </c>
      <c r="G618" s="141"/>
    </row>
    <row r="619" spans="1:7" ht="15">
      <c r="A619" s="54">
        <f t="shared" si="5"/>
        <v>92</v>
      </c>
      <c r="B619" s="7" t="s">
        <v>475</v>
      </c>
      <c r="C619" s="170" t="s">
        <v>798</v>
      </c>
      <c r="D619" s="31" t="s">
        <v>2317</v>
      </c>
      <c r="E619" s="31" t="s">
        <v>2318</v>
      </c>
      <c r="F619" s="49">
        <v>262</v>
      </c>
      <c r="G619" s="141"/>
    </row>
    <row r="620" spans="1:7" ht="15">
      <c r="A620" s="54">
        <f t="shared" si="5"/>
        <v>93</v>
      </c>
      <c r="B620" s="7" t="s">
        <v>478</v>
      </c>
      <c r="C620" s="170" t="s">
        <v>798</v>
      </c>
      <c r="D620" s="31" t="s">
        <v>2319</v>
      </c>
      <c r="E620" s="31" t="s">
        <v>2318</v>
      </c>
      <c r="F620" s="49">
        <v>443</v>
      </c>
      <c r="G620" s="141"/>
    </row>
    <row r="621" spans="1:7" ht="15">
      <c r="A621" s="54">
        <f t="shared" si="5"/>
        <v>94</v>
      </c>
      <c r="B621" s="7" t="s">
        <v>478</v>
      </c>
      <c r="C621" s="170" t="s">
        <v>798</v>
      </c>
      <c r="D621" s="31" t="s">
        <v>2320</v>
      </c>
      <c r="E621" s="31" t="s">
        <v>2321</v>
      </c>
      <c r="F621" s="49">
        <v>147</v>
      </c>
      <c r="G621" s="141"/>
    </row>
    <row r="622" spans="1:7" ht="15">
      <c r="A622" s="54">
        <f t="shared" si="5"/>
        <v>95</v>
      </c>
      <c r="B622" s="7" t="s">
        <v>478</v>
      </c>
      <c r="C622" s="170" t="s">
        <v>798</v>
      </c>
      <c r="D622" s="31" t="s">
        <v>2322</v>
      </c>
      <c r="E622" s="31" t="s">
        <v>812</v>
      </c>
      <c r="F622" s="49">
        <v>130</v>
      </c>
      <c r="G622" s="141"/>
    </row>
    <row r="623" spans="1:7" ht="15">
      <c r="A623" s="54">
        <f t="shared" si="5"/>
        <v>96</v>
      </c>
      <c r="B623" s="7" t="s">
        <v>1416</v>
      </c>
      <c r="C623" s="170" t="s">
        <v>798</v>
      </c>
      <c r="D623" s="31" t="s">
        <v>2323</v>
      </c>
      <c r="E623" s="31" t="s">
        <v>2220</v>
      </c>
      <c r="F623" s="49">
        <v>200</v>
      </c>
      <c r="G623" s="141"/>
    </row>
    <row r="624" spans="1:7" ht="15">
      <c r="A624" s="54">
        <f t="shared" si="5"/>
        <v>97</v>
      </c>
      <c r="B624" s="7" t="s">
        <v>2069</v>
      </c>
      <c r="C624" s="170" t="s">
        <v>2226</v>
      </c>
      <c r="D624" s="31" t="s">
        <v>2324</v>
      </c>
      <c r="E624" s="31" t="s">
        <v>2325</v>
      </c>
      <c r="F624" s="49">
        <v>489</v>
      </c>
      <c r="G624" s="141"/>
    </row>
    <row r="625" spans="1:7" ht="15">
      <c r="A625" s="54">
        <f t="shared" si="5"/>
        <v>98</v>
      </c>
      <c r="B625" s="7" t="s">
        <v>2069</v>
      </c>
      <c r="C625" s="170" t="s">
        <v>2226</v>
      </c>
      <c r="D625" s="31" t="s">
        <v>2326</v>
      </c>
      <c r="E625" s="31" t="s">
        <v>2327</v>
      </c>
      <c r="F625" s="49">
        <v>824</v>
      </c>
      <c r="G625" s="141"/>
    </row>
    <row r="626" spans="1:7" ht="15">
      <c r="A626" s="54">
        <f t="shared" si="5"/>
        <v>99</v>
      </c>
      <c r="B626" s="7" t="s">
        <v>2069</v>
      </c>
      <c r="C626" s="170" t="s">
        <v>2197</v>
      </c>
      <c r="D626" s="31" t="s">
        <v>2328</v>
      </c>
      <c r="E626" s="31" t="s">
        <v>2329</v>
      </c>
      <c r="F626" s="49" t="s">
        <v>1735</v>
      </c>
      <c r="G626" s="141"/>
    </row>
    <row r="627" spans="1:7" ht="15">
      <c r="A627" s="54">
        <f t="shared" si="5"/>
        <v>100</v>
      </c>
      <c r="B627" s="7" t="s">
        <v>1419</v>
      </c>
      <c r="C627" s="170" t="s">
        <v>2197</v>
      </c>
      <c r="D627" s="31" t="s">
        <v>2330</v>
      </c>
      <c r="E627" s="31" t="s">
        <v>2220</v>
      </c>
      <c r="F627" s="49">
        <v>1491</v>
      </c>
      <c r="G627" s="141"/>
    </row>
    <row r="628" spans="1:7" ht="15">
      <c r="A628" s="54">
        <f t="shared" si="5"/>
        <v>101</v>
      </c>
      <c r="B628" s="7" t="s">
        <v>1424</v>
      </c>
      <c r="C628" s="170" t="s">
        <v>2197</v>
      </c>
      <c r="D628" s="31" t="s">
        <v>2331</v>
      </c>
      <c r="E628" s="31" t="s">
        <v>2309</v>
      </c>
      <c r="F628" s="49">
        <v>1503</v>
      </c>
      <c r="G628" s="141"/>
    </row>
    <row r="629" spans="1:7" ht="15">
      <c r="A629" s="54">
        <f t="shared" si="5"/>
        <v>102</v>
      </c>
      <c r="B629" s="7" t="s">
        <v>1427</v>
      </c>
      <c r="C629" s="170" t="s">
        <v>2197</v>
      </c>
      <c r="D629" s="31" t="s">
        <v>2332</v>
      </c>
      <c r="E629" s="31" t="s">
        <v>2232</v>
      </c>
      <c r="F629" s="49">
        <v>573</v>
      </c>
      <c r="G629" s="141"/>
    </row>
    <row r="630" spans="1:7" ht="15">
      <c r="A630" s="54"/>
      <c r="B630" s="7" t="s">
        <v>1427</v>
      </c>
      <c r="C630" s="170" t="s">
        <v>2197</v>
      </c>
      <c r="D630" s="31" t="s">
        <v>1443</v>
      </c>
      <c r="E630" s="31"/>
      <c r="F630" s="49">
        <f>SUM(F609:F629)</f>
        <v>8835</v>
      </c>
      <c r="G630" s="141"/>
    </row>
    <row r="631" spans="1:7" ht="15">
      <c r="A631" s="54"/>
      <c r="B631" s="7"/>
      <c r="C631" s="31"/>
      <c r="D631" s="31"/>
      <c r="E631" s="49"/>
      <c r="F631" s="49"/>
      <c r="G631" s="141"/>
    </row>
    <row r="632" spans="1:7" ht="15">
      <c r="A632" s="54"/>
      <c r="B632" s="7"/>
      <c r="C632" s="149" t="s">
        <v>2197</v>
      </c>
      <c r="D632" s="118" t="s">
        <v>188</v>
      </c>
      <c r="E632" s="31"/>
      <c r="F632" s="49"/>
      <c r="G632" s="141"/>
    </row>
    <row r="633" spans="1:7" ht="15">
      <c r="A633" s="54">
        <v>48</v>
      </c>
      <c r="B633" s="7"/>
      <c r="C633" s="170" t="s">
        <v>798</v>
      </c>
      <c r="D633" s="31" t="s">
        <v>2333</v>
      </c>
      <c r="E633" s="31" t="s">
        <v>2318</v>
      </c>
      <c r="F633" s="49">
        <v>150</v>
      </c>
      <c r="G633" s="141"/>
    </row>
    <row r="634" spans="1:7" ht="30">
      <c r="A634" s="54">
        <v>49</v>
      </c>
      <c r="B634" s="7"/>
      <c r="C634" s="170" t="s">
        <v>1809</v>
      </c>
      <c r="D634" s="31" t="s">
        <v>2334</v>
      </c>
      <c r="E634" s="31" t="s">
        <v>2300</v>
      </c>
      <c r="F634" s="49">
        <v>555</v>
      </c>
      <c r="G634" s="141"/>
    </row>
    <row r="635" spans="1:7" ht="15">
      <c r="A635" s="54">
        <v>115</v>
      </c>
      <c r="B635" s="7"/>
      <c r="C635" s="7"/>
      <c r="D635" s="7" t="s">
        <v>1032</v>
      </c>
      <c r="E635" s="209"/>
      <c r="F635" s="49">
        <v>75</v>
      </c>
      <c r="G635" s="141"/>
    </row>
    <row r="636" spans="1:7" ht="15">
      <c r="A636" s="54">
        <f>A635+1</f>
        <v>116</v>
      </c>
      <c r="B636" s="7"/>
      <c r="C636" s="86"/>
      <c r="D636" s="7" t="s">
        <v>1033</v>
      </c>
      <c r="E636" s="209"/>
      <c r="F636" s="49">
        <v>150</v>
      </c>
      <c r="G636" s="141"/>
    </row>
    <row r="637" spans="1:7" ht="15">
      <c r="A637" s="54">
        <f aca="true" t="shared" si="6" ref="A637:A667">A636+1</f>
        <v>117</v>
      </c>
      <c r="B637" s="7"/>
      <c r="C637" s="7"/>
      <c r="D637" s="7" t="s">
        <v>1034</v>
      </c>
      <c r="E637" s="209"/>
      <c r="F637" s="49">
        <v>75</v>
      </c>
      <c r="G637" s="141"/>
    </row>
    <row r="638" spans="1:7" ht="15">
      <c r="A638" s="54">
        <f t="shared" si="6"/>
        <v>118</v>
      </c>
      <c r="B638" s="7"/>
      <c r="C638" s="7"/>
      <c r="D638" s="7" t="s">
        <v>1035</v>
      </c>
      <c r="E638" s="209"/>
      <c r="F638" s="49">
        <v>60</v>
      </c>
      <c r="G638" s="141"/>
    </row>
    <row r="639" spans="1:7" ht="15">
      <c r="A639" s="54">
        <f t="shared" si="6"/>
        <v>119</v>
      </c>
      <c r="B639" s="7"/>
      <c r="C639" s="7"/>
      <c r="D639" s="7" t="s">
        <v>1036</v>
      </c>
      <c r="E639" s="209"/>
      <c r="F639" s="49">
        <v>75</v>
      </c>
      <c r="G639" s="141"/>
    </row>
    <row r="640" spans="1:7" ht="15">
      <c r="A640" s="54">
        <f t="shared" si="6"/>
        <v>120</v>
      </c>
      <c r="B640" s="7"/>
      <c r="C640" s="7"/>
      <c r="D640" s="7" t="s">
        <v>1037</v>
      </c>
      <c r="E640" s="209"/>
      <c r="F640" s="49">
        <v>60</v>
      </c>
      <c r="G640" s="141"/>
    </row>
    <row r="641" spans="1:7" ht="15">
      <c r="A641" s="54">
        <f t="shared" si="6"/>
        <v>121</v>
      </c>
      <c r="B641" s="7"/>
      <c r="C641" s="7"/>
      <c r="D641" s="7" t="s">
        <v>1038</v>
      </c>
      <c r="E641" s="209"/>
      <c r="F641" s="49">
        <v>75</v>
      </c>
      <c r="G641" s="141"/>
    </row>
    <row r="642" spans="1:7" ht="15">
      <c r="A642" s="54">
        <f t="shared" si="6"/>
        <v>122</v>
      </c>
      <c r="B642" s="7"/>
      <c r="C642" s="7"/>
      <c r="D642" s="7" t="s">
        <v>1039</v>
      </c>
      <c r="E642" s="209"/>
      <c r="F642" s="49">
        <v>75</v>
      </c>
      <c r="G642" s="141"/>
    </row>
    <row r="643" spans="1:7" ht="15">
      <c r="A643" s="54">
        <f t="shared" si="6"/>
        <v>123</v>
      </c>
      <c r="B643" s="7"/>
      <c r="C643" s="7"/>
      <c r="D643" s="7" t="s">
        <v>1040</v>
      </c>
      <c r="E643" s="209"/>
      <c r="F643" s="49">
        <v>35</v>
      </c>
      <c r="G643" s="141"/>
    </row>
    <row r="644" spans="1:7" ht="15">
      <c r="A644" s="54">
        <f t="shared" si="6"/>
        <v>124</v>
      </c>
      <c r="B644" s="7"/>
      <c r="C644" s="7"/>
      <c r="D644" s="7" t="s">
        <v>1041</v>
      </c>
      <c r="E644" s="209"/>
      <c r="F644" s="49">
        <v>150</v>
      </c>
      <c r="G644" s="141"/>
    </row>
    <row r="645" spans="1:7" ht="15">
      <c r="A645" s="54">
        <f t="shared" si="6"/>
        <v>125</v>
      </c>
      <c r="B645" s="7"/>
      <c r="C645" s="7"/>
      <c r="D645" s="7" t="s">
        <v>1042</v>
      </c>
      <c r="E645" s="209"/>
      <c r="F645" s="49">
        <v>120</v>
      </c>
      <c r="G645" s="141"/>
    </row>
    <row r="646" spans="1:7" ht="15">
      <c r="A646" s="54">
        <f t="shared" si="6"/>
        <v>126</v>
      </c>
      <c r="B646" s="7"/>
      <c r="C646" s="7"/>
      <c r="D646" s="7" t="s">
        <v>1043</v>
      </c>
      <c r="E646" s="209"/>
      <c r="F646" s="49">
        <v>75</v>
      </c>
      <c r="G646" s="141"/>
    </row>
    <row r="647" spans="1:7" ht="15">
      <c r="A647" s="54">
        <f t="shared" si="6"/>
        <v>127</v>
      </c>
      <c r="B647" s="7"/>
      <c r="C647" s="7"/>
      <c r="D647" s="7" t="s">
        <v>1044</v>
      </c>
      <c r="E647" s="209"/>
      <c r="F647" s="49">
        <v>60</v>
      </c>
      <c r="G647" s="141"/>
    </row>
    <row r="648" spans="1:7" ht="15">
      <c r="A648" s="54">
        <f t="shared" si="6"/>
        <v>128</v>
      </c>
      <c r="B648" s="7"/>
      <c r="C648" s="7"/>
      <c r="D648" s="7" t="s">
        <v>1045</v>
      </c>
      <c r="E648" s="209"/>
      <c r="F648" s="49">
        <v>35</v>
      </c>
      <c r="G648" s="141"/>
    </row>
    <row r="649" spans="1:7" ht="15">
      <c r="A649" s="54">
        <f t="shared" si="6"/>
        <v>129</v>
      </c>
      <c r="B649" s="7"/>
      <c r="C649" s="7"/>
      <c r="D649" s="7" t="s">
        <v>1046</v>
      </c>
      <c r="E649" s="209"/>
      <c r="F649" s="49">
        <v>150</v>
      </c>
      <c r="G649" s="141"/>
    </row>
    <row r="650" spans="1:7" ht="15">
      <c r="A650" s="54">
        <f t="shared" si="6"/>
        <v>130</v>
      </c>
      <c r="B650" s="7"/>
      <c r="C650" s="7"/>
      <c r="D650" s="7" t="s">
        <v>1047</v>
      </c>
      <c r="E650" s="209"/>
      <c r="F650" s="49">
        <v>120</v>
      </c>
      <c r="G650" s="141"/>
    </row>
    <row r="651" spans="1:7" ht="15">
      <c r="A651" s="54">
        <f t="shared" si="6"/>
        <v>131</v>
      </c>
      <c r="B651" s="7"/>
      <c r="C651" s="7"/>
      <c r="D651" s="7" t="s">
        <v>1048</v>
      </c>
      <c r="E651" s="209"/>
      <c r="F651" s="49">
        <v>75</v>
      </c>
      <c r="G651" s="141"/>
    </row>
    <row r="652" spans="1:7" ht="15">
      <c r="A652" s="54">
        <f t="shared" si="6"/>
        <v>132</v>
      </c>
      <c r="B652" s="7"/>
      <c r="C652" s="7"/>
      <c r="D652" s="7" t="s">
        <v>1049</v>
      </c>
      <c r="E652" s="209"/>
      <c r="F652" s="49">
        <v>75</v>
      </c>
      <c r="G652" s="141"/>
    </row>
    <row r="653" spans="1:7" ht="15">
      <c r="A653" s="54">
        <f t="shared" si="6"/>
        <v>133</v>
      </c>
      <c r="B653" s="7"/>
      <c r="C653" s="7"/>
      <c r="D653" s="7" t="s">
        <v>1050</v>
      </c>
      <c r="E653" s="209"/>
      <c r="F653" s="49">
        <v>35</v>
      </c>
      <c r="G653" s="141"/>
    </row>
    <row r="654" spans="1:7" ht="15">
      <c r="A654" s="54">
        <f t="shared" si="6"/>
        <v>134</v>
      </c>
      <c r="B654" s="7"/>
      <c r="C654" s="7"/>
      <c r="D654" s="7" t="s">
        <v>1051</v>
      </c>
      <c r="E654" s="209"/>
      <c r="F654" s="49">
        <v>150</v>
      </c>
      <c r="G654" s="141"/>
    </row>
    <row r="655" spans="1:7" ht="15">
      <c r="A655" s="54">
        <f t="shared" si="6"/>
        <v>135</v>
      </c>
      <c r="B655" s="7"/>
      <c r="C655" s="7"/>
      <c r="D655" s="7" t="s">
        <v>1052</v>
      </c>
      <c r="E655" s="209"/>
      <c r="F655" s="49">
        <v>120</v>
      </c>
      <c r="G655" s="141"/>
    </row>
    <row r="656" spans="1:7" ht="15">
      <c r="A656" s="54">
        <f t="shared" si="6"/>
        <v>136</v>
      </c>
      <c r="B656" s="7"/>
      <c r="C656" s="7"/>
      <c r="D656" s="7" t="s">
        <v>1053</v>
      </c>
      <c r="E656" s="209"/>
      <c r="F656" s="49">
        <v>110</v>
      </c>
      <c r="G656" s="141"/>
    </row>
    <row r="657" spans="1:7" ht="15">
      <c r="A657" s="54">
        <f t="shared" si="6"/>
        <v>137</v>
      </c>
      <c r="B657" s="7"/>
      <c r="C657" s="7"/>
      <c r="D657" s="7" t="s">
        <v>1054</v>
      </c>
      <c r="E657" s="209"/>
      <c r="F657" s="49">
        <v>35</v>
      </c>
      <c r="G657" s="141"/>
    </row>
    <row r="658" spans="1:7" ht="15">
      <c r="A658" s="54">
        <f t="shared" si="6"/>
        <v>138</v>
      </c>
      <c r="B658" s="7"/>
      <c r="C658" s="7"/>
      <c r="D658" s="7" t="s">
        <v>191</v>
      </c>
      <c r="E658" s="209"/>
      <c r="F658" s="49">
        <v>60</v>
      </c>
      <c r="G658" s="141"/>
    </row>
    <row r="659" spans="1:7" ht="15">
      <c r="A659" s="54">
        <f t="shared" si="6"/>
        <v>139</v>
      </c>
      <c r="B659" s="7"/>
      <c r="C659" s="7"/>
      <c r="D659" s="7" t="s">
        <v>192</v>
      </c>
      <c r="E659" s="209"/>
      <c r="F659" s="49">
        <v>120</v>
      </c>
      <c r="G659" s="141"/>
    </row>
    <row r="660" spans="1:7" ht="15">
      <c r="A660" s="54">
        <f t="shared" si="6"/>
        <v>140</v>
      </c>
      <c r="B660" s="7"/>
      <c r="C660" s="7"/>
      <c r="D660" s="7" t="s">
        <v>193</v>
      </c>
      <c r="E660" s="209"/>
      <c r="F660" s="49">
        <v>55</v>
      </c>
      <c r="G660" s="141"/>
    </row>
    <row r="661" spans="1:7" ht="15">
      <c r="A661" s="54">
        <f t="shared" si="6"/>
        <v>141</v>
      </c>
      <c r="B661" s="7"/>
      <c r="C661" s="7"/>
      <c r="D661" s="7" t="s">
        <v>194</v>
      </c>
      <c r="E661" s="209"/>
      <c r="F661" s="49">
        <v>35</v>
      </c>
      <c r="G661" s="141"/>
    </row>
    <row r="662" spans="1:7" ht="15">
      <c r="A662" s="54">
        <f t="shared" si="6"/>
        <v>142</v>
      </c>
      <c r="B662" s="7"/>
      <c r="C662" s="7"/>
      <c r="D662" s="7" t="s">
        <v>195</v>
      </c>
      <c r="E662" s="209"/>
      <c r="F662" s="49">
        <v>60</v>
      </c>
      <c r="G662" s="141"/>
    </row>
    <row r="663" spans="1:7" ht="15">
      <c r="A663" s="54">
        <f t="shared" si="6"/>
        <v>143</v>
      </c>
      <c r="B663" s="7"/>
      <c r="C663" s="7"/>
      <c r="D663" s="7" t="s">
        <v>196</v>
      </c>
      <c r="E663" s="209"/>
      <c r="F663" s="49">
        <v>100</v>
      </c>
      <c r="G663" s="141"/>
    </row>
    <row r="664" spans="1:7" ht="15">
      <c r="A664" s="54">
        <f t="shared" si="6"/>
        <v>144</v>
      </c>
      <c r="B664" s="7"/>
      <c r="C664" s="7"/>
      <c r="D664" s="7" t="s">
        <v>197</v>
      </c>
      <c r="E664" s="209"/>
      <c r="F664" s="49">
        <v>35</v>
      </c>
      <c r="G664" s="141"/>
    </row>
    <row r="665" spans="1:7" ht="15">
      <c r="A665" s="54">
        <f t="shared" si="6"/>
        <v>145</v>
      </c>
      <c r="B665" s="7"/>
      <c r="C665" s="7"/>
      <c r="D665" s="7" t="s">
        <v>198</v>
      </c>
      <c r="E665" s="209"/>
      <c r="F665" s="49">
        <v>60</v>
      </c>
      <c r="G665" s="141"/>
    </row>
    <row r="666" spans="1:7" ht="15">
      <c r="A666" s="54">
        <f t="shared" si="6"/>
        <v>146</v>
      </c>
      <c r="B666" s="7"/>
      <c r="C666" s="7"/>
      <c r="D666" s="7" t="s">
        <v>199</v>
      </c>
      <c r="E666" s="209"/>
      <c r="F666" s="49">
        <v>35</v>
      </c>
      <c r="G666" s="141"/>
    </row>
    <row r="667" spans="1:7" ht="15">
      <c r="A667" s="54">
        <f t="shared" si="6"/>
        <v>147</v>
      </c>
      <c r="B667" s="7"/>
      <c r="C667" s="7"/>
      <c r="D667" s="7" t="s">
        <v>200</v>
      </c>
      <c r="E667" s="209"/>
      <c r="F667" s="49">
        <v>60</v>
      </c>
      <c r="G667" s="141"/>
    </row>
    <row r="668" spans="1:7" s="103" customFormat="1" ht="15">
      <c r="A668" s="54"/>
      <c r="B668" s="7"/>
      <c r="C668" s="7" t="s">
        <v>2197</v>
      </c>
      <c r="D668" s="209" t="s">
        <v>1443</v>
      </c>
      <c r="E668" s="7"/>
      <c r="F668" s="49">
        <f>SUM(F633:F667)</f>
        <v>3315</v>
      </c>
      <c r="G668" s="157"/>
    </row>
    <row r="669" spans="1:7" ht="15">
      <c r="A669" s="54"/>
      <c r="B669" s="7"/>
      <c r="C669" s="31"/>
      <c r="D669" s="31"/>
      <c r="E669" s="49"/>
      <c r="F669" s="49"/>
      <c r="G669" s="141"/>
    </row>
    <row r="670" spans="1:7" ht="27">
      <c r="A670" s="154"/>
      <c r="B670" s="150"/>
      <c r="C670" s="149" t="s">
        <v>2197</v>
      </c>
      <c r="D670" s="149" t="s">
        <v>1817</v>
      </c>
      <c r="E670" s="149"/>
      <c r="F670" s="49"/>
      <c r="G670" s="151"/>
    </row>
    <row r="671" spans="1:7" ht="15">
      <c r="A671" s="54">
        <v>38</v>
      </c>
      <c r="B671" s="7"/>
      <c r="C671" s="170" t="s">
        <v>2197</v>
      </c>
      <c r="D671" s="31" t="s">
        <v>1819</v>
      </c>
      <c r="E671" s="31" t="s">
        <v>2335</v>
      </c>
      <c r="F671" s="49">
        <v>524</v>
      </c>
      <c r="G671" s="141"/>
    </row>
    <row r="672" spans="1:7" s="103" customFormat="1" ht="15">
      <c r="A672" s="54"/>
      <c r="B672" s="7"/>
      <c r="C672" s="31"/>
      <c r="D672" s="31"/>
      <c r="E672" s="31"/>
      <c r="F672" s="42"/>
      <c r="G672" s="157"/>
    </row>
    <row r="673" spans="1:7" s="142" customFormat="1" ht="40.5">
      <c r="A673" s="154"/>
      <c r="B673" s="86"/>
      <c r="C673" s="118" t="s">
        <v>2197</v>
      </c>
      <c r="D673" s="118" t="s">
        <v>243</v>
      </c>
      <c r="E673" s="118"/>
      <c r="F673" s="42"/>
      <c r="G673" s="148"/>
    </row>
    <row r="674" spans="1:7" s="103" customFormat="1" ht="15">
      <c r="A674" s="54">
        <v>223</v>
      </c>
      <c r="B674" s="7"/>
      <c r="C674" s="170" t="s">
        <v>798</v>
      </c>
      <c r="D674" s="31" t="s">
        <v>799</v>
      </c>
      <c r="E674" s="31" t="s">
        <v>800</v>
      </c>
      <c r="F674" s="42">
        <v>250</v>
      </c>
      <c r="G674" s="157"/>
    </row>
    <row r="675" spans="1:7" s="103" customFormat="1" ht="15">
      <c r="A675" s="54">
        <f>A674+1</f>
        <v>224</v>
      </c>
      <c r="B675" s="7"/>
      <c r="C675" s="170" t="s">
        <v>798</v>
      </c>
      <c r="D675" s="31" t="s">
        <v>801</v>
      </c>
      <c r="E675" s="31" t="s">
        <v>802</v>
      </c>
      <c r="F675" s="42" t="s">
        <v>1735</v>
      </c>
      <c r="G675" s="157"/>
    </row>
    <row r="676" spans="1:7" s="103" customFormat="1" ht="15">
      <c r="A676" s="54">
        <f aca="true" t="shared" si="7" ref="A676:A694">A675+1</f>
        <v>225</v>
      </c>
      <c r="B676" s="7"/>
      <c r="C676" s="170" t="s">
        <v>798</v>
      </c>
      <c r="D676" s="31" t="s">
        <v>803</v>
      </c>
      <c r="E676" s="31" t="s">
        <v>804</v>
      </c>
      <c r="F676" s="42">
        <v>1100</v>
      </c>
      <c r="G676" s="157"/>
    </row>
    <row r="677" spans="1:7" s="103" customFormat="1" ht="15">
      <c r="A677" s="54">
        <f t="shared" si="7"/>
        <v>226</v>
      </c>
      <c r="B677" s="7"/>
      <c r="C677" s="170" t="s">
        <v>798</v>
      </c>
      <c r="D677" s="31" t="s">
        <v>805</v>
      </c>
      <c r="E677" s="31" t="s">
        <v>806</v>
      </c>
      <c r="F677" s="42" t="s">
        <v>1735</v>
      </c>
      <c r="G677" s="157"/>
    </row>
    <row r="678" spans="1:7" s="103" customFormat="1" ht="15">
      <c r="A678" s="54">
        <f t="shared" si="7"/>
        <v>227</v>
      </c>
      <c r="B678" s="7"/>
      <c r="C678" s="170" t="s">
        <v>798</v>
      </c>
      <c r="D678" s="31" t="s">
        <v>807</v>
      </c>
      <c r="E678" s="31" t="s">
        <v>808</v>
      </c>
      <c r="F678" s="42">
        <v>48</v>
      </c>
      <c r="G678" s="157"/>
    </row>
    <row r="679" spans="1:7" s="103" customFormat="1" ht="15">
      <c r="A679" s="54">
        <f t="shared" si="7"/>
        <v>228</v>
      </c>
      <c r="B679" s="7"/>
      <c r="C679" s="170" t="s">
        <v>798</v>
      </c>
      <c r="D679" s="31" t="s">
        <v>809</v>
      </c>
      <c r="E679" s="31" t="s">
        <v>810</v>
      </c>
      <c r="F679" s="42">
        <v>139</v>
      </c>
      <c r="G679" s="157"/>
    </row>
    <row r="680" spans="1:7" s="103" customFormat="1" ht="15">
      <c r="A680" s="54">
        <f t="shared" si="7"/>
        <v>229</v>
      </c>
      <c r="B680" s="7"/>
      <c r="C680" s="170" t="s">
        <v>798</v>
      </c>
      <c r="D680" s="31" t="s">
        <v>811</v>
      </c>
      <c r="E680" s="31" t="s">
        <v>812</v>
      </c>
      <c r="F680" s="42">
        <v>85</v>
      </c>
      <c r="G680" s="157"/>
    </row>
    <row r="681" spans="1:7" s="103" customFormat="1" ht="15">
      <c r="A681" s="54">
        <f t="shared" si="7"/>
        <v>230</v>
      </c>
      <c r="B681" s="7"/>
      <c r="C681" s="170" t="s">
        <v>798</v>
      </c>
      <c r="D681" s="31" t="s">
        <v>813</v>
      </c>
      <c r="E681" s="31" t="s">
        <v>814</v>
      </c>
      <c r="F681" s="42">
        <v>240</v>
      </c>
      <c r="G681" s="157"/>
    </row>
    <row r="682" spans="1:7" s="103" customFormat="1" ht="15">
      <c r="A682" s="54">
        <f t="shared" si="7"/>
        <v>231</v>
      </c>
      <c r="B682" s="7"/>
      <c r="C682" s="170" t="s">
        <v>798</v>
      </c>
      <c r="D682" s="31" t="s">
        <v>815</v>
      </c>
      <c r="E682" s="31" t="s">
        <v>816</v>
      </c>
      <c r="F682" s="42">
        <v>125</v>
      </c>
      <c r="G682" s="157"/>
    </row>
    <row r="683" spans="1:7" s="103" customFormat="1" ht="15">
      <c r="A683" s="54">
        <f t="shared" si="7"/>
        <v>232</v>
      </c>
      <c r="B683" s="7"/>
      <c r="C683" s="170" t="s">
        <v>798</v>
      </c>
      <c r="D683" s="31" t="s">
        <v>817</v>
      </c>
      <c r="E683" s="31" t="s">
        <v>818</v>
      </c>
      <c r="F683" s="42">
        <v>100</v>
      </c>
      <c r="G683" s="157"/>
    </row>
    <row r="684" spans="1:7" s="103" customFormat="1" ht="15">
      <c r="A684" s="54">
        <f t="shared" si="7"/>
        <v>233</v>
      </c>
      <c r="B684" s="7"/>
      <c r="C684" s="170" t="s">
        <v>798</v>
      </c>
      <c r="D684" s="31" t="s">
        <v>819</v>
      </c>
      <c r="E684" s="31" t="s">
        <v>820</v>
      </c>
      <c r="F684" s="42" t="s">
        <v>1735</v>
      </c>
      <c r="G684" s="157"/>
    </row>
    <row r="685" spans="1:7" s="103" customFormat="1" ht="15">
      <c r="A685" s="54">
        <f t="shared" si="7"/>
        <v>234</v>
      </c>
      <c r="B685" s="7"/>
      <c r="C685" s="170" t="s">
        <v>798</v>
      </c>
      <c r="D685" s="31" t="s">
        <v>2283</v>
      </c>
      <c r="E685" s="31" t="s">
        <v>2284</v>
      </c>
      <c r="F685" s="42">
        <v>105</v>
      </c>
      <c r="G685" s="157"/>
    </row>
    <row r="686" spans="1:7" s="103" customFormat="1" ht="15">
      <c r="A686" s="54">
        <f t="shared" si="7"/>
        <v>235</v>
      </c>
      <c r="B686" s="7"/>
      <c r="C686" s="170" t="s">
        <v>798</v>
      </c>
      <c r="D686" s="31" t="s">
        <v>2285</v>
      </c>
      <c r="E686" s="31" t="s">
        <v>2286</v>
      </c>
      <c r="F686" s="42" t="s">
        <v>1735</v>
      </c>
      <c r="G686" s="157"/>
    </row>
    <row r="687" spans="1:7" s="103" customFormat="1" ht="15">
      <c r="A687" s="54">
        <f t="shared" si="7"/>
        <v>236</v>
      </c>
      <c r="B687" s="7"/>
      <c r="C687" s="170" t="s">
        <v>798</v>
      </c>
      <c r="D687" s="31" t="s">
        <v>2287</v>
      </c>
      <c r="E687" s="31" t="s">
        <v>2288</v>
      </c>
      <c r="F687" s="42">
        <v>145</v>
      </c>
      <c r="G687" s="157"/>
    </row>
    <row r="688" spans="1:7" s="103" customFormat="1" ht="15">
      <c r="A688" s="54">
        <f t="shared" si="7"/>
        <v>237</v>
      </c>
      <c r="B688" s="7"/>
      <c r="C688" s="170" t="s">
        <v>798</v>
      </c>
      <c r="D688" s="31" t="s">
        <v>2289</v>
      </c>
      <c r="E688" s="31" t="s">
        <v>2290</v>
      </c>
      <c r="F688" s="42">
        <v>55</v>
      </c>
      <c r="G688" s="157"/>
    </row>
    <row r="689" spans="1:7" s="103" customFormat="1" ht="15">
      <c r="A689" s="54">
        <f t="shared" si="7"/>
        <v>238</v>
      </c>
      <c r="B689" s="7"/>
      <c r="C689" s="170" t="s">
        <v>798</v>
      </c>
      <c r="D689" s="31" t="s">
        <v>2291</v>
      </c>
      <c r="E689" s="31" t="s">
        <v>2292</v>
      </c>
      <c r="F689" s="42" t="s">
        <v>1735</v>
      </c>
      <c r="G689" s="157"/>
    </row>
    <row r="690" spans="1:7" s="103" customFormat="1" ht="30">
      <c r="A690" s="54">
        <f t="shared" si="7"/>
        <v>239</v>
      </c>
      <c r="B690" s="7"/>
      <c r="C690" s="170" t="s">
        <v>798</v>
      </c>
      <c r="D690" s="31" t="s">
        <v>2293</v>
      </c>
      <c r="E690" s="31" t="s">
        <v>2288</v>
      </c>
      <c r="F690" s="42">
        <v>132</v>
      </c>
      <c r="G690" s="157"/>
    </row>
    <row r="691" spans="1:7" s="103" customFormat="1" ht="15">
      <c r="A691" s="54">
        <f t="shared" si="7"/>
        <v>240</v>
      </c>
      <c r="B691" s="7"/>
      <c r="C691" s="170" t="s">
        <v>798</v>
      </c>
      <c r="D691" s="31" t="s">
        <v>2294</v>
      </c>
      <c r="E691" s="31" t="s">
        <v>2295</v>
      </c>
      <c r="F691" s="42">
        <v>250</v>
      </c>
      <c r="G691" s="157"/>
    </row>
    <row r="692" spans="1:7" s="103" customFormat="1" ht="15">
      <c r="A692" s="54">
        <f t="shared" si="7"/>
        <v>241</v>
      </c>
      <c r="B692" s="7"/>
      <c r="C692" s="170" t="s">
        <v>2208</v>
      </c>
      <c r="D692" s="31" t="s">
        <v>2296</v>
      </c>
      <c r="E692" s="31" t="s">
        <v>2297</v>
      </c>
      <c r="F692" s="42" t="s">
        <v>1735</v>
      </c>
      <c r="G692" s="157"/>
    </row>
    <row r="693" spans="1:7" s="103" customFormat="1" ht="30">
      <c r="A693" s="54">
        <f t="shared" si="7"/>
        <v>242</v>
      </c>
      <c r="B693" s="7"/>
      <c r="C693" s="170" t="s">
        <v>2298</v>
      </c>
      <c r="D693" s="31" t="s">
        <v>2299</v>
      </c>
      <c r="E693" s="31" t="s">
        <v>2300</v>
      </c>
      <c r="F693" s="42">
        <v>740</v>
      </c>
      <c r="G693" s="157"/>
    </row>
    <row r="694" spans="1:7" s="103" customFormat="1" ht="30">
      <c r="A694" s="54">
        <f t="shared" si="7"/>
        <v>243</v>
      </c>
      <c r="B694" s="7"/>
      <c r="C694" s="170" t="s">
        <v>2298</v>
      </c>
      <c r="D694" s="31" t="s">
        <v>2301</v>
      </c>
      <c r="E694" s="31" t="s">
        <v>2300</v>
      </c>
      <c r="F694" s="42">
        <v>878</v>
      </c>
      <c r="G694" s="157"/>
    </row>
    <row r="695" spans="1:7" s="103" customFormat="1" ht="15">
      <c r="A695" s="54"/>
      <c r="B695" s="7"/>
      <c r="C695" s="31" t="s">
        <v>2197</v>
      </c>
      <c r="D695" s="31" t="s">
        <v>1443</v>
      </c>
      <c r="E695" s="31"/>
      <c r="F695" s="42">
        <f>SUM(F674:F694)</f>
        <v>4392</v>
      </c>
      <c r="G695" s="157"/>
    </row>
    <row r="696" spans="1:7" s="103" customFormat="1" ht="15">
      <c r="A696" s="159"/>
      <c r="B696" s="94"/>
      <c r="C696" s="163"/>
      <c r="D696" s="163"/>
      <c r="E696" s="163"/>
      <c r="F696" s="226"/>
      <c r="G696" s="94"/>
    </row>
    <row r="697" spans="1:7" s="145" customFormat="1" ht="18">
      <c r="A697" s="277" t="s">
        <v>2336</v>
      </c>
      <c r="B697" s="277"/>
      <c r="C697" s="277"/>
      <c r="D697" s="277"/>
      <c r="E697" s="277"/>
      <c r="F697" s="277"/>
      <c r="G697" s="277"/>
    </row>
    <row r="698" spans="2:6" ht="15">
      <c r="B698" s="1"/>
      <c r="F698" s="80"/>
    </row>
    <row r="699" spans="2:7" ht="15.75" thickBot="1">
      <c r="B699" s="1"/>
      <c r="F699" s="80"/>
      <c r="G699" s="50"/>
    </row>
    <row r="700" spans="1:7" ht="15.75" customHeight="1" thickTop="1">
      <c r="A700" s="278" t="s">
        <v>1405</v>
      </c>
      <c r="B700" s="279"/>
      <c r="C700" s="233" t="s">
        <v>1406</v>
      </c>
      <c r="D700" s="233" t="s">
        <v>1407</v>
      </c>
      <c r="E700" s="233" t="s">
        <v>1408</v>
      </c>
      <c r="F700" s="233" t="s">
        <v>0</v>
      </c>
      <c r="G700" s="250" t="s">
        <v>2090</v>
      </c>
    </row>
    <row r="701" spans="1:7" ht="12.75" customHeight="1">
      <c r="A701" s="280"/>
      <c r="B701" s="281"/>
      <c r="C701" s="234"/>
      <c r="D701" s="234"/>
      <c r="E701" s="234"/>
      <c r="F701" s="234"/>
      <c r="G701" s="251"/>
    </row>
    <row r="702" spans="1:7" ht="12.75" customHeight="1">
      <c r="A702" s="280"/>
      <c r="B702" s="281"/>
      <c r="C702" s="234"/>
      <c r="D702" s="234"/>
      <c r="E702" s="234"/>
      <c r="F702" s="234"/>
      <c r="G702" s="251"/>
    </row>
    <row r="703" spans="1:7" ht="13.5" customHeight="1" thickBot="1">
      <c r="A703" s="282"/>
      <c r="B703" s="283"/>
      <c r="C703" s="249"/>
      <c r="D703" s="249"/>
      <c r="E703" s="249"/>
      <c r="F703" s="249"/>
      <c r="G703" s="252"/>
    </row>
    <row r="704" spans="1:7" ht="55.5" thickTop="1">
      <c r="A704" s="153"/>
      <c r="B704" s="156" t="s">
        <v>1411</v>
      </c>
      <c r="C704" s="83" t="s">
        <v>2337</v>
      </c>
      <c r="D704" s="83" t="s">
        <v>185</v>
      </c>
      <c r="E704" s="143"/>
      <c r="F704" s="143"/>
      <c r="G704" s="140"/>
    </row>
    <row r="705" spans="1:7" ht="45">
      <c r="A705" s="54">
        <v>103</v>
      </c>
      <c r="B705" s="7" t="s">
        <v>460</v>
      </c>
      <c r="C705" s="173" t="s">
        <v>2338</v>
      </c>
      <c r="D705" s="146" t="s">
        <v>2339</v>
      </c>
      <c r="E705" s="146" t="s">
        <v>2340</v>
      </c>
      <c r="F705" s="49">
        <v>140</v>
      </c>
      <c r="G705" s="141"/>
    </row>
    <row r="706" spans="1:7" ht="60">
      <c r="A706" s="54">
        <v>104</v>
      </c>
      <c r="B706" s="7" t="s">
        <v>1416</v>
      </c>
      <c r="C706" s="170" t="s">
        <v>2341</v>
      </c>
      <c r="D706" s="37" t="s">
        <v>2342</v>
      </c>
      <c r="E706" s="37" t="s">
        <v>2343</v>
      </c>
      <c r="F706" s="49">
        <v>20</v>
      </c>
      <c r="G706" s="141"/>
    </row>
    <row r="707" spans="1:7" ht="45">
      <c r="A707" s="54">
        <v>105</v>
      </c>
      <c r="B707" s="7" t="s">
        <v>1412</v>
      </c>
      <c r="C707" s="170" t="s">
        <v>2341</v>
      </c>
      <c r="D707" s="37" t="s">
        <v>2344</v>
      </c>
      <c r="E707" s="37" t="s">
        <v>2345</v>
      </c>
      <c r="F707" s="49">
        <v>848</v>
      </c>
      <c r="G707" s="141"/>
    </row>
    <row r="708" spans="1:7" ht="45">
      <c r="A708" s="54">
        <v>106</v>
      </c>
      <c r="B708" s="7" t="s">
        <v>1412</v>
      </c>
      <c r="C708" s="170" t="s">
        <v>2341</v>
      </c>
      <c r="D708" s="31" t="s">
        <v>2346</v>
      </c>
      <c r="E708" s="31" t="s">
        <v>2347</v>
      </c>
      <c r="F708" s="49" t="s">
        <v>1735</v>
      </c>
      <c r="G708" s="141"/>
    </row>
    <row r="709" spans="1:7" ht="30">
      <c r="A709" s="54">
        <v>107</v>
      </c>
      <c r="B709" s="7" t="s">
        <v>1412</v>
      </c>
      <c r="C709" s="170" t="s">
        <v>2341</v>
      </c>
      <c r="D709" s="31" t="s">
        <v>2348</v>
      </c>
      <c r="E709" s="31" t="s">
        <v>2349</v>
      </c>
      <c r="F709" s="49">
        <v>1752</v>
      </c>
      <c r="G709" s="141"/>
    </row>
    <row r="710" spans="1:7" ht="45">
      <c r="A710" s="54">
        <v>108</v>
      </c>
      <c r="B710" s="7" t="s">
        <v>1412</v>
      </c>
      <c r="C710" s="170" t="s">
        <v>2350</v>
      </c>
      <c r="D710" s="31" t="s">
        <v>2351</v>
      </c>
      <c r="E710" s="31" t="s">
        <v>2352</v>
      </c>
      <c r="F710" s="49">
        <v>100</v>
      </c>
      <c r="G710" s="141"/>
    </row>
    <row r="711" spans="1:7" ht="45">
      <c r="A711" s="54">
        <v>109</v>
      </c>
      <c r="B711" s="7" t="s">
        <v>469</v>
      </c>
      <c r="C711" s="170" t="s">
        <v>2353</v>
      </c>
      <c r="D711" s="31" t="s">
        <v>2354</v>
      </c>
      <c r="E711" s="31" t="s">
        <v>2355</v>
      </c>
      <c r="F711" s="49">
        <v>621</v>
      </c>
      <c r="G711" s="141"/>
    </row>
    <row r="712" spans="1:7" ht="15">
      <c r="A712" s="54"/>
      <c r="B712" s="7" t="s">
        <v>472</v>
      </c>
      <c r="C712" s="170" t="s">
        <v>2337</v>
      </c>
      <c r="D712" s="31" t="s">
        <v>1443</v>
      </c>
      <c r="E712" s="31"/>
      <c r="F712" s="49">
        <f>SUM(F705:F711)</f>
        <v>3481</v>
      </c>
      <c r="G712" s="141"/>
    </row>
    <row r="713" spans="1:7" ht="15">
      <c r="A713" s="54"/>
      <c r="B713" s="7"/>
      <c r="C713" s="170"/>
      <c r="D713" s="31"/>
      <c r="E713" s="31"/>
      <c r="F713" s="49"/>
      <c r="G713" s="141"/>
    </row>
    <row r="714" spans="1:7" ht="15">
      <c r="A714" s="54"/>
      <c r="B714" s="7"/>
      <c r="C714" s="149" t="s">
        <v>2337</v>
      </c>
      <c r="D714" s="118" t="s">
        <v>188</v>
      </c>
      <c r="E714" s="31"/>
      <c r="F714" s="49"/>
      <c r="G714" s="141"/>
    </row>
    <row r="715" spans="1:7" ht="30">
      <c r="A715" s="54">
        <v>50</v>
      </c>
      <c r="B715" s="7"/>
      <c r="C715" s="170" t="s">
        <v>2341</v>
      </c>
      <c r="D715" s="31" t="s">
        <v>739</v>
      </c>
      <c r="E715" s="31" t="s">
        <v>2349</v>
      </c>
      <c r="F715" s="49">
        <v>17</v>
      </c>
      <c r="G715" s="141"/>
    </row>
    <row r="716" spans="1:7" ht="30">
      <c r="A716" s="54">
        <v>51</v>
      </c>
      <c r="B716" s="7"/>
      <c r="C716" s="170" t="s">
        <v>2356</v>
      </c>
      <c r="D716" s="31" t="s">
        <v>2357</v>
      </c>
      <c r="E716" s="31" t="s">
        <v>2358</v>
      </c>
      <c r="F716" s="49">
        <v>113</v>
      </c>
      <c r="G716" s="141"/>
    </row>
    <row r="717" spans="1:7" ht="15">
      <c r="A717" s="54"/>
      <c r="B717" s="7"/>
      <c r="C717" s="170" t="s">
        <v>2337</v>
      </c>
      <c r="D717" s="31" t="s">
        <v>1443</v>
      </c>
      <c r="E717" s="31"/>
      <c r="F717" s="49">
        <f>SUM(F715:F716)</f>
        <v>130</v>
      </c>
      <c r="G717" s="141"/>
    </row>
    <row r="718" spans="1:7" ht="15">
      <c r="A718" s="54"/>
      <c r="B718" s="7"/>
      <c r="C718" s="31"/>
      <c r="D718" s="31"/>
      <c r="E718" s="49"/>
      <c r="F718" s="49"/>
      <c r="G718" s="141"/>
    </row>
    <row r="719" spans="1:7" ht="27">
      <c r="A719" s="154"/>
      <c r="B719" s="150"/>
      <c r="C719" s="149" t="s">
        <v>2337</v>
      </c>
      <c r="D719" s="149" t="s">
        <v>1817</v>
      </c>
      <c r="E719" s="149"/>
      <c r="F719" s="49"/>
      <c r="G719" s="151"/>
    </row>
    <row r="720" spans="1:7" ht="30">
      <c r="A720" s="54">
        <v>39</v>
      </c>
      <c r="B720" s="7"/>
      <c r="C720" s="170" t="s">
        <v>740</v>
      </c>
      <c r="D720" s="31" t="s">
        <v>741</v>
      </c>
      <c r="E720" s="31" t="s">
        <v>742</v>
      </c>
      <c r="F720" s="49">
        <v>120</v>
      </c>
      <c r="G720" s="141"/>
    </row>
    <row r="721" spans="1:7" ht="15">
      <c r="A721" s="54"/>
      <c r="B721" s="7"/>
      <c r="C721" s="31"/>
      <c r="D721" s="31"/>
      <c r="E721" s="31"/>
      <c r="F721" s="49"/>
      <c r="G721" s="141"/>
    </row>
    <row r="722" spans="1:7" s="152" customFormat="1" ht="27">
      <c r="A722" s="154"/>
      <c r="B722" s="150"/>
      <c r="C722" s="149" t="s">
        <v>2337</v>
      </c>
      <c r="D722" s="149" t="s">
        <v>1830</v>
      </c>
      <c r="E722" s="149"/>
      <c r="F722" s="49"/>
      <c r="G722" s="151"/>
    </row>
    <row r="723" spans="1:7" ht="60">
      <c r="A723" s="54">
        <v>4</v>
      </c>
      <c r="B723" s="7"/>
      <c r="C723" s="170" t="s">
        <v>2353</v>
      </c>
      <c r="D723" s="31" t="s">
        <v>743</v>
      </c>
      <c r="E723" s="31" t="s">
        <v>744</v>
      </c>
      <c r="F723" s="49" t="s">
        <v>1735</v>
      </c>
      <c r="G723" s="141"/>
    </row>
    <row r="724" spans="1:7" s="103" customFormat="1" ht="15">
      <c r="A724" s="54"/>
      <c r="B724" s="7"/>
      <c r="C724" s="31"/>
      <c r="D724" s="31"/>
      <c r="E724" s="31"/>
      <c r="F724" s="42"/>
      <c r="G724" s="157"/>
    </row>
    <row r="725" spans="1:7" s="142" customFormat="1" ht="40.5">
      <c r="A725" s="154"/>
      <c r="B725" s="86"/>
      <c r="C725" s="118" t="s">
        <v>2337</v>
      </c>
      <c r="D725" s="118" t="s">
        <v>243</v>
      </c>
      <c r="E725" s="118"/>
      <c r="F725" s="42"/>
      <c r="G725" s="148"/>
    </row>
    <row r="726" spans="1:7" s="103" customFormat="1" ht="45">
      <c r="A726" s="54">
        <v>245</v>
      </c>
      <c r="B726" s="7"/>
      <c r="C726" s="170" t="s">
        <v>2341</v>
      </c>
      <c r="D726" s="31" t="s">
        <v>745</v>
      </c>
      <c r="E726" s="31" t="s">
        <v>746</v>
      </c>
      <c r="F726" s="42" t="s">
        <v>1735</v>
      </c>
      <c r="G726" s="157"/>
    </row>
    <row r="727" spans="1:7" s="103" customFormat="1" ht="45">
      <c r="A727" s="54">
        <f>A726+1</f>
        <v>246</v>
      </c>
      <c r="B727" s="7"/>
      <c r="C727" s="170" t="s">
        <v>2341</v>
      </c>
      <c r="D727" s="31" t="s">
        <v>747</v>
      </c>
      <c r="E727" s="31" t="s">
        <v>748</v>
      </c>
      <c r="F727" s="42" t="s">
        <v>1735</v>
      </c>
      <c r="G727" s="157"/>
    </row>
    <row r="728" spans="1:7" s="103" customFormat="1" ht="45">
      <c r="A728" s="54">
        <f aca="true" t="shared" si="8" ref="A728:A760">A727+1</f>
        <v>247</v>
      </c>
      <c r="B728" s="7"/>
      <c r="C728" s="170" t="s">
        <v>2341</v>
      </c>
      <c r="D728" s="174" t="s">
        <v>749</v>
      </c>
      <c r="E728" s="175" t="s">
        <v>750</v>
      </c>
      <c r="F728" s="42" t="s">
        <v>1735</v>
      </c>
      <c r="G728" s="157"/>
    </row>
    <row r="729" spans="1:7" s="103" customFormat="1" ht="30">
      <c r="A729" s="54">
        <f t="shared" si="8"/>
        <v>248</v>
      </c>
      <c r="B729" s="7"/>
      <c r="C729" s="170" t="s">
        <v>2341</v>
      </c>
      <c r="D729" s="31" t="s">
        <v>751</v>
      </c>
      <c r="E729" s="31" t="s">
        <v>752</v>
      </c>
      <c r="F729" s="42" t="s">
        <v>1735</v>
      </c>
      <c r="G729" s="157"/>
    </row>
    <row r="730" spans="1:7" s="103" customFormat="1" ht="45">
      <c r="A730" s="54">
        <f t="shared" si="8"/>
        <v>249</v>
      </c>
      <c r="B730" s="7"/>
      <c r="C730" s="170" t="s">
        <v>2341</v>
      </c>
      <c r="D730" s="31" t="s">
        <v>753</v>
      </c>
      <c r="E730" s="31" t="s">
        <v>754</v>
      </c>
      <c r="F730" s="42">
        <v>29</v>
      </c>
      <c r="G730" s="157"/>
    </row>
    <row r="731" spans="1:7" s="103" customFormat="1" ht="30">
      <c r="A731" s="54">
        <f t="shared" si="8"/>
        <v>250</v>
      </c>
      <c r="B731" s="7"/>
      <c r="C731" s="170" t="s">
        <v>2341</v>
      </c>
      <c r="D731" s="31" t="s">
        <v>755</v>
      </c>
      <c r="E731" s="31" t="s">
        <v>756</v>
      </c>
      <c r="F731" s="42" t="s">
        <v>1735</v>
      </c>
      <c r="G731" s="157"/>
    </row>
    <row r="732" spans="1:7" s="103" customFormat="1" ht="45">
      <c r="A732" s="54">
        <f t="shared" si="8"/>
        <v>251</v>
      </c>
      <c r="B732" s="7"/>
      <c r="C732" s="170" t="s">
        <v>2341</v>
      </c>
      <c r="D732" s="31" t="s">
        <v>757</v>
      </c>
      <c r="E732" s="31" t="s">
        <v>758</v>
      </c>
      <c r="F732" s="42">
        <v>55</v>
      </c>
      <c r="G732" s="157"/>
    </row>
    <row r="733" spans="1:7" s="103" customFormat="1" ht="45">
      <c r="A733" s="54">
        <f t="shared" si="8"/>
        <v>252</v>
      </c>
      <c r="B733" s="7"/>
      <c r="C733" s="170" t="s">
        <v>2341</v>
      </c>
      <c r="D733" s="31" t="s">
        <v>759</v>
      </c>
      <c r="E733" s="31" t="s">
        <v>760</v>
      </c>
      <c r="F733" s="42">
        <v>60</v>
      </c>
      <c r="G733" s="157"/>
    </row>
    <row r="734" spans="1:7" s="103" customFormat="1" ht="45">
      <c r="A734" s="54">
        <f t="shared" si="8"/>
        <v>253</v>
      </c>
      <c r="B734" s="7"/>
      <c r="C734" s="170" t="s">
        <v>2341</v>
      </c>
      <c r="D734" s="31" t="s">
        <v>761</v>
      </c>
      <c r="E734" s="31" t="s">
        <v>762</v>
      </c>
      <c r="F734" s="42">
        <v>42</v>
      </c>
      <c r="G734" s="157"/>
    </row>
    <row r="735" spans="1:7" s="103" customFormat="1" ht="45">
      <c r="A735" s="54">
        <f t="shared" si="8"/>
        <v>254</v>
      </c>
      <c r="B735" s="7"/>
      <c r="C735" s="170" t="s">
        <v>2341</v>
      </c>
      <c r="D735" s="31" t="s">
        <v>763</v>
      </c>
      <c r="E735" s="31" t="s">
        <v>764</v>
      </c>
      <c r="F735" s="42" t="s">
        <v>1735</v>
      </c>
      <c r="G735" s="157"/>
    </row>
    <row r="736" spans="1:7" s="103" customFormat="1" ht="45">
      <c r="A736" s="54">
        <f t="shared" si="8"/>
        <v>255</v>
      </c>
      <c r="B736" s="7"/>
      <c r="C736" s="170" t="s">
        <v>2341</v>
      </c>
      <c r="D736" s="31" t="s">
        <v>765</v>
      </c>
      <c r="E736" s="31" t="s">
        <v>764</v>
      </c>
      <c r="F736" s="42">
        <v>100</v>
      </c>
      <c r="G736" s="157"/>
    </row>
    <row r="737" spans="1:7" s="103" customFormat="1" ht="30">
      <c r="A737" s="54">
        <f t="shared" si="8"/>
        <v>256</v>
      </c>
      <c r="B737" s="7"/>
      <c r="C737" s="170" t="s">
        <v>2341</v>
      </c>
      <c r="D737" s="31" t="s">
        <v>766</v>
      </c>
      <c r="E737" s="31" t="s">
        <v>764</v>
      </c>
      <c r="F737" s="42">
        <v>400</v>
      </c>
      <c r="G737" s="157"/>
    </row>
    <row r="738" spans="1:7" s="103" customFormat="1" ht="45">
      <c r="A738" s="54">
        <f t="shared" si="8"/>
        <v>257</v>
      </c>
      <c r="B738" s="7"/>
      <c r="C738" s="170" t="s">
        <v>2341</v>
      </c>
      <c r="D738" s="31" t="s">
        <v>767</v>
      </c>
      <c r="E738" s="31" t="s">
        <v>764</v>
      </c>
      <c r="F738" s="42">
        <v>130</v>
      </c>
      <c r="G738" s="157"/>
    </row>
    <row r="739" spans="1:7" s="103" customFormat="1" ht="30">
      <c r="A739" s="54">
        <f t="shared" si="8"/>
        <v>258</v>
      </c>
      <c r="B739" s="7"/>
      <c r="C739" s="170" t="s">
        <v>2341</v>
      </c>
      <c r="D739" s="31" t="s">
        <v>768</v>
      </c>
      <c r="E739" s="31" t="s">
        <v>769</v>
      </c>
      <c r="F739" s="42">
        <v>320</v>
      </c>
      <c r="G739" s="157"/>
    </row>
    <row r="740" spans="1:7" s="103" customFormat="1" ht="45">
      <c r="A740" s="54">
        <f t="shared" si="8"/>
        <v>259</v>
      </c>
      <c r="B740" s="7"/>
      <c r="C740" s="170" t="s">
        <v>2341</v>
      </c>
      <c r="D740" s="31" t="s">
        <v>770</v>
      </c>
      <c r="E740" s="31" t="s">
        <v>771</v>
      </c>
      <c r="F740" s="42">
        <v>24</v>
      </c>
      <c r="G740" s="157"/>
    </row>
    <row r="741" spans="1:7" s="103" customFormat="1" ht="45">
      <c r="A741" s="54">
        <f t="shared" si="8"/>
        <v>260</v>
      </c>
      <c r="B741" s="7"/>
      <c r="C741" s="170" t="s">
        <v>2341</v>
      </c>
      <c r="D741" s="31" t="s">
        <v>772</v>
      </c>
      <c r="E741" s="31" t="s">
        <v>773</v>
      </c>
      <c r="F741" s="42">
        <v>148</v>
      </c>
      <c r="G741" s="157"/>
    </row>
    <row r="742" spans="1:7" s="103" customFormat="1" ht="45">
      <c r="A742" s="54">
        <f t="shared" si="8"/>
        <v>261</v>
      </c>
      <c r="B742" s="7"/>
      <c r="C742" s="170" t="s">
        <v>2341</v>
      </c>
      <c r="D742" s="31" t="s">
        <v>774</v>
      </c>
      <c r="E742" s="31" t="s">
        <v>775</v>
      </c>
      <c r="F742" s="42">
        <v>200</v>
      </c>
      <c r="G742" s="157"/>
    </row>
    <row r="743" spans="1:7" s="103" customFormat="1" ht="45">
      <c r="A743" s="54">
        <f t="shared" si="8"/>
        <v>262</v>
      </c>
      <c r="B743" s="7"/>
      <c r="C743" s="170" t="s">
        <v>2341</v>
      </c>
      <c r="D743" s="31" t="s">
        <v>2429</v>
      </c>
      <c r="E743" s="31" t="s">
        <v>775</v>
      </c>
      <c r="F743" s="42">
        <v>314</v>
      </c>
      <c r="G743" s="157"/>
    </row>
    <row r="744" spans="1:7" s="103" customFormat="1" ht="45">
      <c r="A744" s="54">
        <f t="shared" si="8"/>
        <v>263</v>
      </c>
      <c r="B744" s="7"/>
      <c r="C744" s="170" t="s">
        <v>2341</v>
      </c>
      <c r="D744" s="31" t="s">
        <v>2430</v>
      </c>
      <c r="E744" s="31" t="s">
        <v>775</v>
      </c>
      <c r="F744" s="42">
        <v>211</v>
      </c>
      <c r="G744" s="157"/>
    </row>
    <row r="745" spans="1:7" s="103" customFormat="1" ht="60">
      <c r="A745" s="54">
        <f t="shared" si="8"/>
        <v>264</v>
      </c>
      <c r="B745" s="7"/>
      <c r="C745" s="170" t="s">
        <v>2341</v>
      </c>
      <c r="D745" s="31" t="s">
        <v>2431</v>
      </c>
      <c r="E745" s="31" t="s">
        <v>2432</v>
      </c>
      <c r="F745" s="42">
        <v>183</v>
      </c>
      <c r="G745" s="157"/>
    </row>
    <row r="746" spans="1:7" s="103" customFormat="1" ht="30">
      <c r="A746" s="54">
        <f t="shared" si="8"/>
        <v>265</v>
      </c>
      <c r="B746" s="7"/>
      <c r="C746" s="170" t="s">
        <v>2341</v>
      </c>
      <c r="D746" s="31" t="s">
        <v>2433</v>
      </c>
      <c r="E746" s="31" t="s">
        <v>2432</v>
      </c>
      <c r="F746" s="42">
        <v>159</v>
      </c>
      <c r="G746" s="157"/>
    </row>
    <row r="747" spans="1:7" s="103" customFormat="1" ht="30">
      <c r="A747" s="54">
        <f t="shared" si="8"/>
        <v>266</v>
      </c>
      <c r="B747" s="7"/>
      <c r="C747" s="170" t="s">
        <v>2341</v>
      </c>
      <c r="D747" s="31" t="s">
        <v>824</v>
      </c>
      <c r="E747" s="31" t="s">
        <v>825</v>
      </c>
      <c r="F747" s="42">
        <v>80</v>
      </c>
      <c r="G747" s="157"/>
    </row>
    <row r="748" spans="1:7" s="103" customFormat="1" ht="30">
      <c r="A748" s="54">
        <f t="shared" si="8"/>
        <v>267</v>
      </c>
      <c r="B748" s="7"/>
      <c r="C748" s="170" t="s">
        <v>2341</v>
      </c>
      <c r="D748" s="31" t="s">
        <v>826</v>
      </c>
      <c r="E748" s="31" t="s">
        <v>827</v>
      </c>
      <c r="F748" s="42" t="s">
        <v>1735</v>
      </c>
      <c r="G748" s="157"/>
    </row>
    <row r="749" spans="1:7" s="103" customFormat="1" ht="30">
      <c r="A749" s="54">
        <f t="shared" si="8"/>
        <v>268</v>
      </c>
      <c r="B749" s="7"/>
      <c r="C749" s="170" t="s">
        <v>2341</v>
      </c>
      <c r="D749" s="31" t="s">
        <v>828</v>
      </c>
      <c r="E749" s="31" t="s">
        <v>829</v>
      </c>
      <c r="F749" s="42" t="s">
        <v>1735</v>
      </c>
      <c r="G749" s="157"/>
    </row>
    <row r="750" spans="1:7" s="103" customFormat="1" ht="30">
      <c r="A750" s="54">
        <f t="shared" si="8"/>
        <v>269</v>
      </c>
      <c r="B750" s="7"/>
      <c r="C750" s="170" t="s">
        <v>2341</v>
      </c>
      <c r="D750" s="37" t="s">
        <v>830</v>
      </c>
      <c r="E750" s="37" t="s">
        <v>831</v>
      </c>
      <c r="F750" s="42">
        <v>216</v>
      </c>
      <c r="G750" s="157"/>
    </row>
    <row r="751" spans="1:7" s="103" customFormat="1" ht="60">
      <c r="A751" s="54">
        <f t="shared" si="8"/>
        <v>270</v>
      </c>
      <c r="B751" s="7"/>
      <c r="C751" s="170" t="s">
        <v>2341</v>
      </c>
      <c r="D751" s="31" t="s">
        <v>832</v>
      </c>
      <c r="E751" s="31" t="s">
        <v>833</v>
      </c>
      <c r="F751" s="42" t="s">
        <v>1735</v>
      </c>
      <c r="G751" s="157"/>
    </row>
    <row r="752" spans="1:7" s="103" customFormat="1" ht="30">
      <c r="A752" s="54">
        <f t="shared" si="8"/>
        <v>271</v>
      </c>
      <c r="B752" s="7"/>
      <c r="C752" s="170" t="s">
        <v>2341</v>
      </c>
      <c r="D752" s="31" t="s">
        <v>834</v>
      </c>
      <c r="E752" s="31" t="s">
        <v>835</v>
      </c>
      <c r="F752" s="42">
        <v>30</v>
      </c>
      <c r="G752" s="157"/>
    </row>
    <row r="753" spans="1:7" s="103" customFormat="1" ht="30">
      <c r="A753" s="54">
        <f t="shared" si="8"/>
        <v>272</v>
      </c>
      <c r="B753" s="7"/>
      <c r="C753" s="170" t="s">
        <v>2341</v>
      </c>
      <c r="D753" s="31" t="s">
        <v>836</v>
      </c>
      <c r="E753" s="31" t="s">
        <v>835</v>
      </c>
      <c r="F753" s="42">
        <v>77</v>
      </c>
      <c r="G753" s="157"/>
    </row>
    <row r="754" spans="1:7" s="103" customFormat="1" ht="30">
      <c r="A754" s="54">
        <f t="shared" si="8"/>
        <v>273</v>
      </c>
      <c r="B754" s="7"/>
      <c r="C754" s="170" t="s">
        <v>2341</v>
      </c>
      <c r="D754" s="31" t="s">
        <v>837</v>
      </c>
      <c r="E754" s="31" t="s">
        <v>838</v>
      </c>
      <c r="F754" s="42">
        <v>137</v>
      </c>
      <c r="G754" s="157"/>
    </row>
    <row r="755" spans="1:7" s="103" customFormat="1" ht="30">
      <c r="A755" s="54">
        <f t="shared" si="8"/>
        <v>274</v>
      </c>
      <c r="B755" s="7"/>
      <c r="C755" s="170" t="s">
        <v>2341</v>
      </c>
      <c r="D755" s="31" t="s">
        <v>839</v>
      </c>
      <c r="E755" s="31" t="s">
        <v>840</v>
      </c>
      <c r="F755" s="42">
        <v>50</v>
      </c>
      <c r="G755" s="157"/>
    </row>
    <row r="756" spans="1:7" s="103" customFormat="1" ht="30">
      <c r="A756" s="54">
        <f t="shared" si="8"/>
        <v>275</v>
      </c>
      <c r="B756" s="7"/>
      <c r="C756" s="170" t="s">
        <v>2341</v>
      </c>
      <c r="D756" s="31" t="s">
        <v>841</v>
      </c>
      <c r="E756" s="31" t="s">
        <v>842</v>
      </c>
      <c r="F756" s="42">
        <v>83</v>
      </c>
      <c r="G756" s="157"/>
    </row>
    <row r="757" spans="1:7" s="103" customFormat="1" ht="30">
      <c r="A757" s="54">
        <f t="shared" si="8"/>
        <v>276</v>
      </c>
      <c r="B757" s="7"/>
      <c r="C757" s="170" t="s">
        <v>2341</v>
      </c>
      <c r="D757" s="31" t="s">
        <v>843</v>
      </c>
      <c r="E757" s="31" t="s">
        <v>844</v>
      </c>
      <c r="F757" s="42" t="s">
        <v>1735</v>
      </c>
      <c r="G757" s="157"/>
    </row>
    <row r="758" spans="1:7" s="103" customFormat="1" ht="45">
      <c r="A758" s="54">
        <f t="shared" si="8"/>
        <v>277</v>
      </c>
      <c r="B758" s="7"/>
      <c r="C758" s="170" t="s">
        <v>2341</v>
      </c>
      <c r="D758" s="31" t="s">
        <v>845</v>
      </c>
      <c r="E758" s="31" t="s">
        <v>846</v>
      </c>
      <c r="F758" s="42">
        <v>180</v>
      </c>
      <c r="G758" s="157"/>
    </row>
    <row r="759" spans="1:7" s="103" customFormat="1" ht="45">
      <c r="A759" s="54">
        <f t="shared" si="8"/>
        <v>278</v>
      </c>
      <c r="B759" s="7"/>
      <c r="C759" s="170" t="s">
        <v>2341</v>
      </c>
      <c r="D759" s="31" t="s">
        <v>847</v>
      </c>
      <c r="E759" s="31" t="s">
        <v>848</v>
      </c>
      <c r="F759" s="42">
        <v>91</v>
      </c>
      <c r="G759" s="157"/>
    </row>
    <row r="760" spans="1:7" s="103" customFormat="1" ht="45">
      <c r="A760" s="54">
        <f t="shared" si="8"/>
        <v>279</v>
      </c>
      <c r="B760" s="7"/>
      <c r="C760" s="170" t="s">
        <v>2341</v>
      </c>
      <c r="D760" s="31" t="s">
        <v>849</v>
      </c>
      <c r="E760" s="31" t="s">
        <v>850</v>
      </c>
      <c r="F760" s="42">
        <v>180</v>
      </c>
      <c r="G760" s="157"/>
    </row>
    <row r="761" spans="1:7" s="103" customFormat="1" ht="15">
      <c r="A761" s="54"/>
      <c r="B761" s="7"/>
      <c r="C761" s="170" t="s">
        <v>2337</v>
      </c>
      <c r="D761" s="31" t="s">
        <v>1443</v>
      </c>
      <c r="E761" s="31"/>
      <c r="F761" s="42">
        <f>SUM(F730:F760)</f>
        <v>3499</v>
      </c>
      <c r="G761" s="157"/>
    </row>
    <row r="763" spans="1:7" ht="18">
      <c r="A763" s="284" t="s">
        <v>851</v>
      </c>
      <c r="B763" s="284"/>
      <c r="C763" s="284"/>
      <c r="D763" s="284"/>
      <c r="E763" s="284"/>
      <c r="F763" s="284"/>
      <c r="G763" s="284"/>
    </row>
    <row r="764" spans="2:6" ht="15">
      <c r="B764" s="1"/>
      <c r="F764" s="80"/>
    </row>
    <row r="765" spans="2:7" ht="15.75" thickBot="1">
      <c r="B765" s="1"/>
      <c r="F765" s="80"/>
      <c r="G765" s="50"/>
    </row>
    <row r="766" spans="1:7" ht="13.5" thickTop="1">
      <c r="A766" s="278" t="s">
        <v>1405</v>
      </c>
      <c r="B766" s="279"/>
      <c r="C766" s="233" t="s">
        <v>1406</v>
      </c>
      <c r="D766" s="233" t="s">
        <v>1407</v>
      </c>
      <c r="E766" s="233" t="s">
        <v>1408</v>
      </c>
      <c r="F766" s="233" t="s">
        <v>0</v>
      </c>
      <c r="G766" s="250" t="s">
        <v>2090</v>
      </c>
    </row>
    <row r="767" spans="1:7" ht="12.75">
      <c r="A767" s="280"/>
      <c r="B767" s="281"/>
      <c r="C767" s="234"/>
      <c r="D767" s="234"/>
      <c r="E767" s="234"/>
      <c r="F767" s="234"/>
      <c r="G767" s="251"/>
    </row>
    <row r="768" spans="1:7" ht="12.75">
      <c r="A768" s="280"/>
      <c r="B768" s="281"/>
      <c r="C768" s="234"/>
      <c r="D768" s="234"/>
      <c r="E768" s="234"/>
      <c r="F768" s="234"/>
      <c r="G768" s="251"/>
    </row>
    <row r="769" spans="1:7" ht="13.5" thickBot="1">
      <c r="A769" s="282"/>
      <c r="B769" s="283"/>
      <c r="C769" s="249"/>
      <c r="D769" s="249"/>
      <c r="E769" s="249"/>
      <c r="F769" s="249"/>
      <c r="G769" s="252"/>
    </row>
    <row r="770" spans="1:7" ht="55.5" thickTop="1">
      <c r="A770" s="153"/>
      <c r="B770" s="156" t="s">
        <v>1411</v>
      </c>
      <c r="C770" s="83" t="s">
        <v>2233</v>
      </c>
      <c r="D770" s="83" t="s">
        <v>185</v>
      </c>
      <c r="E770" s="143"/>
      <c r="F770" s="143"/>
      <c r="G770" s="140"/>
    </row>
    <row r="771" spans="1:7" ht="30">
      <c r="A771" s="54">
        <v>110</v>
      </c>
      <c r="B771" s="7"/>
      <c r="C771" s="169" t="s">
        <v>2235</v>
      </c>
      <c r="D771" s="37" t="s">
        <v>889</v>
      </c>
      <c r="E771" s="37" t="s">
        <v>852</v>
      </c>
      <c r="F771" s="49">
        <v>204</v>
      </c>
      <c r="G771" s="141"/>
    </row>
    <row r="772" spans="1:7" ht="15">
      <c r="A772" s="54">
        <v>111</v>
      </c>
      <c r="B772" s="7"/>
      <c r="C772" s="170" t="s">
        <v>2235</v>
      </c>
      <c r="D772" s="31" t="s">
        <v>853</v>
      </c>
      <c r="E772" s="31" t="s">
        <v>854</v>
      </c>
      <c r="F772" s="49">
        <v>179</v>
      </c>
      <c r="G772" s="141"/>
    </row>
    <row r="773" spans="1:7" ht="15">
      <c r="A773" s="54"/>
      <c r="B773" s="7"/>
      <c r="C773" s="170" t="s">
        <v>2233</v>
      </c>
      <c r="D773" s="31" t="s">
        <v>1443</v>
      </c>
      <c r="E773" s="31"/>
      <c r="F773" s="49">
        <f>SUM(F771:F772)</f>
        <v>383</v>
      </c>
      <c r="G773" s="141"/>
    </row>
    <row r="774" spans="1:7" ht="15">
      <c r="A774" s="54"/>
      <c r="B774" s="7"/>
      <c r="C774" s="170"/>
      <c r="D774" s="31"/>
      <c r="E774" s="31"/>
      <c r="F774" s="49"/>
      <c r="G774" s="141"/>
    </row>
    <row r="775" spans="1:7" ht="15">
      <c r="A775" s="54"/>
      <c r="B775" s="7"/>
      <c r="C775" s="149" t="s">
        <v>2233</v>
      </c>
      <c r="D775" s="118" t="s">
        <v>188</v>
      </c>
      <c r="E775" s="31"/>
      <c r="F775" s="49"/>
      <c r="G775" s="141"/>
    </row>
    <row r="776" spans="1:7" ht="30">
      <c r="A776" s="54">
        <v>52</v>
      </c>
      <c r="B776" s="7"/>
      <c r="C776" s="170" t="s">
        <v>2233</v>
      </c>
      <c r="D776" s="31" t="s">
        <v>855</v>
      </c>
      <c r="E776" s="31" t="s">
        <v>856</v>
      </c>
      <c r="F776" s="49">
        <v>115</v>
      </c>
      <c r="G776" s="141"/>
    </row>
    <row r="777" spans="1:7" ht="30">
      <c r="A777" s="54">
        <v>53</v>
      </c>
      <c r="B777" s="7"/>
      <c r="C777" s="170" t="s">
        <v>2233</v>
      </c>
      <c r="D777" s="31" t="s">
        <v>857</v>
      </c>
      <c r="E777" s="31" t="s">
        <v>858</v>
      </c>
      <c r="F777" s="49">
        <v>93</v>
      </c>
      <c r="G777" s="141"/>
    </row>
    <row r="778" spans="1:7" ht="15">
      <c r="A778" s="54"/>
      <c r="B778" s="7"/>
      <c r="C778" s="170" t="s">
        <v>2233</v>
      </c>
      <c r="D778" s="31" t="s">
        <v>1443</v>
      </c>
      <c r="E778" s="31"/>
      <c r="F778" s="49">
        <f>SUM(F776:F777)</f>
        <v>208</v>
      </c>
      <c r="G778" s="141"/>
    </row>
    <row r="779" spans="1:7" ht="15">
      <c r="A779" s="54"/>
      <c r="B779" s="7"/>
      <c r="C779" s="31"/>
      <c r="D779" s="31"/>
      <c r="E779" s="49"/>
      <c r="F779" s="49"/>
      <c r="G779" s="141"/>
    </row>
    <row r="780" spans="1:7" ht="27">
      <c r="A780" s="154"/>
      <c r="B780" s="150"/>
      <c r="C780" s="149" t="s">
        <v>2233</v>
      </c>
      <c r="D780" s="149" t="s">
        <v>1817</v>
      </c>
      <c r="E780" s="149"/>
      <c r="F780" s="49"/>
      <c r="G780" s="151"/>
    </row>
    <row r="781" spans="1:7" ht="30">
      <c r="A781" s="54">
        <v>40</v>
      </c>
      <c r="B781" s="7"/>
      <c r="C781" s="170" t="s">
        <v>2235</v>
      </c>
      <c r="D781" s="31" t="s">
        <v>859</v>
      </c>
      <c r="E781" s="31" t="s">
        <v>860</v>
      </c>
      <c r="F781" s="49">
        <v>420</v>
      </c>
      <c r="G781" s="141"/>
    </row>
    <row r="782" spans="1:7" ht="15">
      <c r="A782" s="54"/>
      <c r="B782" s="7"/>
      <c r="C782" s="31"/>
      <c r="D782" s="31"/>
      <c r="E782" s="31"/>
      <c r="F782" s="49"/>
      <c r="G782" s="141"/>
    </row>
    <row r="783" spans="1:7" s="142" customFormat="1" ht="40.5">
      <c r="A783" s="154"/>
      <c r="B783" s="86"/>
      <c r="C783" s="118" t="s">
        <v>2233</v>
      </c>
      <c r="D783" s="118" t="s">
        <v>243</v>
      </c>
      <c r="E783" s="118"/>
      <c r="F783" s="42"/>
      <c r="G783" s="148"/>
    </row>
    <row r="784" spans="1:7" s="103" customFormat="1" ht="45">
      <c r="A784" s="54">
        <v>280</v>
      </c>
      <c r="B784" s="7"/>
      <c r="C784" s="170" t="s">
        <v>2235</v>
      </c>
      <c r="D784" s="31" t="s">
        <v>861</v>
      </c>
      <c r="E784" s="31" t="s">
        <v>862</v>
      </c>
      <c r="F784" s="42">
        <v>494</v>
      </c>
      <c r="G784" s="157"/>
    </row>
    <row r="785" spans="1:7" s="103" customFormat="1" ht="60">
      <c r="A785" s="54">
        <f>A784+1</f>
        <v>281</v>
      </c>
      <c r="B785" s="7"/>
      <c r="C785" s="170" t="s">
        <v>2260</v>
      </c>
      <c r="D785" s="31" t="s">
        <v>34</v>
      </c>
      <c r="E785" s="31" t="s">
        <v>2020</v>
      </c>
      <c r="F785" s="42">
        <v>47</v>
      </c>
      <c r="G785" s="157"/>
    </row>
    <row r="786" spans="1:7" s="103" customFormat="1" ht="60">
      <c r="A786" s="54">
        <f>A785+1</f>
        <v>282</v>
      </c>
      <c r="B786" s="7"/>
      <c r="C786" s="170" t="s">
        <v>2260</v>
      </c>
      <c r="D786" s="31" t="s">
        <v>35</v>
      </c>
      <c r="E786" s="31" t="s">
        <v>2020</v>
      </c>
      <c r="F786" s="42">
        <v>70</v>
      </c>
      <c r="G786" s="157"/>
    </row>
    <row r="787" spans="1:7" s="103" customFormat="1" ht="15">
      <c r="A787" s="54"/>
      <c r="B787" s="7"/>
      <c r="C787" s="170" t="s">
        <v>2233</v>
      </c>
      <c r="D787" s="31" t="s">
        <v>1443</v>
      </c>
      <c r="E787" s="31"/>
      <c r="F787" s="42">
        <f>SUM(F784:F786)</f>
        <v>611</v>
      </c>
      <c r="G787" s="157"/>
    </row>
    <row r="788" spans="1:7" s="94" customFormat="1" ht="15">
      <c r="A788" s="220"/>
      <c r="B788" s="223"/>
      <c r="C788" s="166"/>
      <c r="D788" s="166"/>
      <c r="E788" s="166"/>
      <c r="F788" s="224"/>
      <c r="G788" s="223"/>
    </row>
    <row r="789" spans="1:7" s="145" customFormat="1" ht="18">
      <c r="A789" s="277" t="s">
        <v>36</v>
      </c>
      <c r="B789" s="277"/>
      <c r="C789" s="277"/>
      <c r="D789" s="277"/>
      <c r="E789" s="277"/>
      <c r="F789" s="277"/>
      <c r="G789" s="277"/>
    </row>
    <row r="790" spans="2:6" ht="15">
      <c r="B790" s="1"/>
      <c r="F790" s="80"/>
    </row>
    <row r="791" spans="2:7" ht="15.75" thickBot="1">
      <c r="B791" s="1"/>
      <c r="F791" s="80"/>
      <c r="G791" s="50"/>
    </row>
    <row r="792" spans="1:7" ht="15.75" customHeight="1" thickTop="1">
      <c r="A792" s="278" t="s">
        <v>1405</v>
      </c>
      <c r="B792" s="279"/>
      <c r="C792" s="233" t="s">
        <v>1406</v>
      </c>
      <c r="D792" s="233" t="s">
        <v>1407</v>
      </c>
      <c r="E792" s="233" t="s">
        <v>1408</v>
      </c>
      <c r="F792" s="233" t="s">
        <v>0</v>
      </c>
      <c r="G792" s="250" t="s">
        <v>2090</v>
      </c>
    </row>
    <row r="793" spans="1:7" ht="12.75" customHeight="1">
      <c r="A793" s="280"/>
      <c r="B793" s="281"/>
      <c r="C793" s="234"/>
      <c r="D793" s="234"/>
      <c r="E793" s="234"/>
      <c r="F793" s="234"/>
      <c r="G793" s="251"/>
    </row>
    <row r="794" spans="1:7" ht="12.75" customHeight="1">
      <c r="A794" s="280"/>
      <c r="B794" s="281"/>
      <c r="C794" s="234"/>
      <c r="D794" s="234"/>
      <c r="E794" s="234"/>
      <c r="F794" s="234"/>
      <c r="G794" s="251"/>
    </row>
    <row r="795" spans="1:7" ht="13.5" customHeight="1" thickBot="1">
      <c r="A795" s="282"/>
      <c r="B795" s="283"/>
      <c r="C795" s="249"/>
      <c r="D795" s="249"/>
      <c r="E795" s="249"/>
      <c r="F795" s="249"/>
      <c r="G795" s="252"/>
    </row>
    <row r="796" spans="1:7" ht="55.5" thickTop="1">
      <c r="A796" s="153"/>
      <c r="B796" s="156" t="s">
        <v>1411</v>
      </c>
      <c r="C796" s="83" t="s">
        <v>1531</v>
      </c>
      <c r="D796" s="83" t="s">
        <v>185</v>
      </c>
      <c r="E796" s="143"/>
      <c r="F796" s="143"/>
      <c r="G796" s="140"/>
    </row>
    <row r="797" spans="1:7" ht="45">
      <c r="A797" s="54">
        <v>112</v>
      </c>
      <c r="B797" s="7" t="s">
        <v>460</v>
      </c>
      <c r="C797" s="176" t="s">
        <v>2024</v>
      </c>
      <c r="D797" s="125" t="s">
        <v>302</v>
      </c>
      <c r="E797" s="125" t="s">
        <v>303</v>
      </c>
      <c r="F797" s="49">
        <v>15</v>
      </c>
      <c r="G797" s="141"/>
    </row>
    <row r="798" spans="1:7" ht="45">
      <c r="A798" s="54">
        <v>113</v>
      </c>
      <c r="B798" s="7" t="s">
        <v>1416</v>
      </c>
      <c r="C798" s="176" t="s">
        <v>1535</v>
      </c>
      <c r="D798" s="125" t="s">
        <v>304</v>
      </c>
      <c r="E798" s="125" t="s">
        <v>305</v>
      </c>
      <c r="F798" s="49">
        <v>135</v>
      </c>
      <c r="G798" s="141"/>
    </row>
    <row r="799" spans="1:7" ht="60">
      <c r="A799" s="54">
        <v>114</v>
      </c>
      <c r="B799" s="7" t="s">
        <v>1412</v>
      </c>
      <c r="C799" s="176" t="s">
        <v>1535</v>
      </c>
      <c r="D799" s="125" t="s">
        <v>306</v>
      </c>
      <c r="E799" s="125" t="s">
        <v>307</v>
      </c>
      <c r="F799" s="49" t="s">
        <v>1735</v>
      </c>
      <c r="G799" s="141"/>
    </row>
    <row r="800" spans="1:7" ht="60">
      <c r="A800" s="54">
        <v>115</v>
      </c>
      <c r="B800" s="7" t="s">
        <v>1412</v>
      </c>
      <c r="C800" s="176" t="s">
        <v>1532</v>
      </c>
      <c r="D800" s="125" t="s">
        <v>308</v>
      </c>
      <c r="E800" s="125" t="s">
        <v>309</v>
      </c>
      <c r="F800" s="49" t="s">
        <v>1735</v>
      </c>
      <c r="G800" s="141"/>
    </row>
    <row r="801" spans="1:7" ht="30">
      <c r="A801" s="54">
        <v>116</v>
      </c>
      <c r="B801" s="7" t="s">
        <v>1412</v>
      </c>
      <c r="C801" s="176" t="s">
        <v>1532</v>
      </c>
      <c r="D801" s="125" t="s">
        <v>310</v>
      </c>
      <c r="E801" s="125" t="s">
        <v>311</v>
      </c>
      <c r="F801" s="49">
        <v>235</v>
      </c>
      <c r="G801" s="141"/>
    </row>
    <row r="802" spans="1:7" ht="45">
      <c r="A802" s="54">
        <v>117</v>
      </c>
      <c r="B802" s="7" t="s">
        <v>1412</v>
      </c>
      <c r="C802" s="176" t="s">
        <v>1532</v>
      </c>
      <c r="D802" s="125" t="s">
        <v>312</v>
      </c>
      <c r="E802" s="125" t="s">
        <v>313</v>
      </c>
      <c r="F802" s="49" t="s">
        <v>1735</v>
      </c>
      <c r="G802" s="141"/>
    </row>
    <row r="803" spans="1:7" ht="45">
      <c r="A803" s="54">
        <v>118</v>
      </c>
      <c r="B803" s="7" t="s">
        <v>469</v>
      </c>
      <c r="C803" s="176" t="s">
        <v>1532</v>
      </c>
      <c r="D803" s="125" t="s">
        <v>314</v>
      </c>
      <c r="E803" s="125" t="s">
        <v>315</v>
      </c>
      <c r="F803" s="49">
        <v>789</v>
      </c>
      <c r="G803" s="141"/>
    </row>
    <row r="804" spans="1:7" ht="45">
      <c r="A804" s="54">
        <v>119</v>
      </c>
      <c r="B804" s="7" t="s">
        <v>472</v>
      </c>
      <c r="C804" s="176" t="s">
        <v>1541</v>
      </c>
      <c r="D804" s="125" t="s">
        <v>316</v>
      </c>
      <c r="E804" s="125" t="s">
        <v>317</v>
      </c>
      <c r="F804" s="49">
        <v>306</v>
      </c>
      <c r="G804" s="141"/>
    </row>
    <row r="805" spans="1:7" ht="30">
      <c r="A805" s="54">
        <v>120</v>
      </c>
      <c r="B805" s="7" t="s">
        <v>1427</v>
      </c>
      <c r="C805" s="176" t="s">
        <v>1541</v>
      </c>
      <c r="D805" s="125" t="s">
        <v>318</v>
      </c>
      <c r="E805" s="125" t="s">
        <v>319</v>
      </c>
      <c r="F805" s="49">
        <v>170</v>
      </c>
      <c r="G805" s="141"/>
    </row>
    <row r="806" spans="1:7" ht="15">
      <c r="A806" s="54"/>
      <c r="B806" s="7" t="s">
        <v>475</v>
      </c>
      <c r="C806" s="170" t="s">
        <v>1531</v>
      </c>
      <c r="D806" s="31" t="s">
        <v>1443</v>
      </c>
      <c r="E806" s="31"/>
      <c r="F806" s="49">
        <f>SUM(F797:F805)</f>
        <v>1650</v>
      </c>
      <c r="G806" s="141"/>
    </row>
    <row r="807" spans="1:7" ht="15">
      <c r="A807" s="54"/>
      <c r="B807" s="7"/>
      <c r="C807" s="31"/>
      <c r="D807" s="31"/>
      <c r="E807" s="49"/>
      <c r="F807" s="49"/>
      <c r="G807" s="141"/>
    </row>
    <row r="808" spans="1:7" ht="15">
      <c r="A808" s="54"/>
      <c r="B808" s="7"/>
      <c r="C808" s="149" t="s">
        <v>1531</v>
      </c>
      <c r="D808" s="118" t="s">
        <v>188</v>
      </c>
      <c r="E808" s="31"/>
      <c r="F808" s="49"/>
      <c r="G808" s="141"/>
    </row>
    <row r="809" spans="1:7" ht="20.25" customHeight="1">
      <c r="A809" s="258">
        <v>54</v>
      </c>
      <c r="B809" s="7"/>
      <c r="C809" s="176" t="s">
        <v>2024</v>
      </c>
      <c r="D809" s="125" t="s">
        <v>320</v>
      </c>
      <c r="F809" s="49">
        <v>28</v>
      </c>
      <c r="G809" s="141"/>
    </row>
    <row r="810" spans="1:7" ht="20.25" customHeight="1">
      <c r="A810" s="285"/>
      <c r="B810" s="7"/>
      <c r="C810" s="176" t="s">
        <v>2024</v>
      </c>
      <c r="D810" s="125" t="s">
        <v>303</v>
      </c>
      <c r="E810" s="121"/>
      <c r="F810" s="49">
        <v>7</v>
      </c>
      <c r="G810" s="141"/>
    </row>
    <row r="811" spans="1:7" ht="20.25" customHeight="1">
      <c r="A811" s="285"/>
      <c r="B811" s="7"/>
      <c r="C811" s="176" t="s">
        <v>2024</v>
      </c>
      <c r="D811" s="125" t="s">
        <v>321</v>
      </c>
      <c r="E811" s="121"/>
      <c r="F811" s="49">
        <v>10</v>
      </c>
      <c r="G811" s="141"/>
    </row>
    <row r="812" spans="1:7" ht="20.25" customHeight="1">
      <c r="A812" s="286"/>
      <c r="B812" s="7"/>
      <c r="C812" s="227" t="s">
        <v>2024</v>
      </c>
      <c r="D812" s="228" t="s">
        <v>2427</v>
      </c>
      <c r="E812" s="121"/>
      <c r="F812" s="49">
        <v>13</v>
      </c>
      <c r="G812" s="141"/>
    </row>
    <row r="813" spans="1:7" ht="45">
      <c r="A813" s="54">
        <v>55</v>
      </c>
      <c r="B813" s="7"/>
      <c r="C813" s="184" t="s">
        <v>1535</v>
      </c>
      <c r="D813" s="27" t="s">
        <v>322</v>
      </c>
      <c r="E813" s="27" t="s">
        <v>323</v>
      </c>
      <c r="F813" s="49" t="s">
        <v>1735</v>
      </c>
      <c r="G813" s="141"/>
    </row>
    <row r="814" spans="1:7" ht="30">
      <c r="A814" s="54">
        <v>56</v>
      </c>
      <c r="B814" s="7"/>
      <c r="C814" s="176" t="s">
        <v>1532</v>
      </c>
      <c r="D814" s="125"/>
      <c r="E814" s="125" t="s">
        <v>324</v>
      </c>
      <c r="F814" s="49">
        <v>120</v>
      </c>
      <c r="G814" s="141"/>
    </row>
    <row r="815" spans="1:7" ht="60">
      <c r="A815" s="54">
        <v>57</v>
      </c>
      <c r="B815" s="7"/>
      <c r="C815" s="176" t="s">
        <v>1532</v>
      </c>
      <c r="D815" s="125" t="s">
        <v>325</v>
      </c>
      <c r="E815" s="125" t="s">
        <v>326</v>
      </c>
      <c r="F815" s="49">
        <v>108</v>
      </c>
      <c r="G815" s="141"/>
    </row>
    <row r="816" spans="1:7" ht="90">
      <c r="A816" s="54">
        <v>58</v>
      </c>
      <c r="B816" s="7"/>
      <c r="C816" s="176" t="s">
        <v>1535</v>
      </c>
      <c r="D816" s="125" t="s">
        <v>327</v>
      </c>
      <c r="E816" s="125" t="s">
        <v>328</v>
      </c>
      <c r="F816" s="49">
        <v>216</v>
      </c>
      <c r="G816" s="141"/>
    </row>
    <row r="817" spans="1:7" ht="15">
      <c r="A817" s="54"/>
      <c r="B817" s="7"/>
      <c r="C817" s="31" t="s">
        <v>1531</v>
      </c>
      <c r="D817" s="31" t="s">
        <v>1443</v>
      </c>
      <c r="E817" s="49"/>
      <c r="F817" s="49">
        <f>SUM(F809:F816)</f>
        <v>502</v>
      </c>
      <c r="G817" s="141"/>
    </row>
    <row r="818" spans="1:7" ht="15">
      <c r="A818" s="54"/>
      <c r="B818" s="7"/>
      <c r="C818" s="31"/>
      <c r="D818" s="31"/>
      <c r="E818" s="49"/>
      <c r="F818" s="49"/>
      <c r="G818" s="141"/>
    </row>
    <row r="819" spans="1:7" ht="27">
      <c r="A819" s="154"/>
      <c r="B819" s="150"/>
      <c r="C819" s="149" t="s">
        <v>1531</v>
      </c>
      <c r="D819" s="149" t="s">
        <v>1817</v>
      </c>
      <c r="E819" s="149"/>
      <c r="F819" s="49"/>
      <c r="G819" s="151"/>
    </row>
    <row r="820" spans="1:7" ht="60">
      <c r="A820" s="54">
        <v>41</v>
      </c>
      <c r="B820" s="7"/>
      <c r="C820" s="177" t="s">
        <v>1535</v>
      </c>
      <c r="D820" s="27" t="s">
        <v>556</v>
      </c>
      <c r="E820" s="27" t="s">
        <v>329</v>
      </c>
      <c r="F820" s="49">
        <v>81</v>
      </c>
      <c r="G820" s="141"/>
    </row>
    <row r="821" spans="1:7" s="103" customFormat="1" ht="15">
      <c r="A821" s="54"/>
      <c r="B821" s="7"/>
      <c r="C821" s="31"/>
      <c r="D821" s="31"/>
      <c r="E821" s="31"/>
      <c r="F821" s="42"/>
      <c r="G821" s="157"/>
    </row>
    <row r="822" spans="1:7" s="142" customFormat="1" ht="40.5">
      <c r="A822" s="154"/>
      <c r="B822" s="86"/>
      <c r="C822" s="118" t="s">
        <v>1531</v>
      </c>
      <c r="D822" s="118" t="s">
        <v>243</v>
      </c>
      <c r="E822" s="118"/>
      <c r="F822" s="42"/>
      <c r="G822" s="148"/>
    </row>
    <row r="823" spans="1:7" s="103" customFormat="1" ht="45">
      <c r="A823" s="54">
        <v>283</v>
      </c>
      <c r="B823" s="7"/>
      <c r="C823" s="176" t="s">
        <v>2024</v>
      </c>
      <c r="D823" s="125" t="s">
        <v>330</v>
      </c>
      <c r="E823" s="125" t="s">
        <v>331</v>
      </c>
      <c r="F823" s="42" t="s">
        <v>1735</v>
      </c>
      <c r="G823" s="157"/>
    </row>
    <row r="824" spans="1:7" s="103" customFormat="1" ht="45">
      <c r="A824" s="54">
        <f>A823+1</f>
        <v>284</v>
      </c>
      <c r="B824" s="7"/>
      <c r="C824" s="176" t="s">
        <v>1535</v>
      </c>
      <c r="D824" s="125" t="s">
        <v>332</v>
      </c>
      <c r="E824" s="125" t="s">
        <v>323</v>
      </c>
      <c r="F824" s="42">
        <v>200</v>
      </c>
      <c r="G824" s="157"/>
    </row>
    <row r="825" spans="1:7" s="103" customFormat="1" ht="75">
      <c r="A825" s="54">
        <f aca="true" t="shared" si="9" ref="A825:A844">A824+1</f>
        <v>285</v>
      </c>
      <c r="B825" s="7"/>
      <c r="C825" s="176" t="s">
        <v>1535</v>
      </c>
      <c r="D825" s="125" t="s">
        <v>333</v>
      </c>
      <c r="E825" s="125" t="s">
        <v>334</v>
      </c>
      <c r="F825" s="42" t="s">
        <v>1735</v>
      </c>
      <c r="G825" s="157"/>
    </row>
    <row r="826" spans="1:7" s="103" customFormat="1" ht="30">
      <c r="A826" s="54">
        <f t="shared" si="9"/>
        <v>286</v>
      </c>
      <c r="B826" s="7"/>
      <c r="C826" s="176" t="s">
        <v>1535</v>
      </c>
      <c r="D826" s="125" t="s">
        <v>335</v>
      </c>
      <c r="E826" s="125" t="s">
        <v>336</v>
      </c>
      <c r="F826" s="42" t="s">
        <v>1735</v>
      </c>
      <c r="G826" s="157"/>
    </row>
    <row r="827" spans="1:7" s="103" customFormat="1" ht="30">
      <c r="A827" s="54">
        <f t="shared" si="9"/>
        <v>287</v>
      </c>
      <c r="B827" s="7"/>
      <c r="C827" s="176" t="s">
        <v>1535</v>
      </c>
      <c r="D827" s="125" t="s">
        <v>337</v>
      </c>
      <c r="E827" s="125" t="s">
        <v>1207</v>
      </c>
      <c r="F827" s="42">
        <v>100</v>
      </c>
      <c r="G827" s="157"/>
    </row>
    <row r="828" spans="1:7" s="103" customFormat="1" ht="30">
      <c r="A828" s="54">
        <f t="shared" si="9"/>
        <v>288</v>
      </c>
      <c r="B828" s="7"/>
      <c r="C828" s="176" t="s">
        <v>1535</v>
      </c>
      <c r="D828" s="125" t="s">
        <v>1208</v>
      </c>
      <c r="E828" s="125" t="s">
        <v>1209</v>
      </c>
      <c r="F828" s="42" t="s">
        <v>1735</v>
      </c>
      <c r="G828" s="157"/>
    </row>
    <row r="829" spans="1:7" s="103" customFormat="1" ht="45">
      <c r="A829" s="54">
        <f t="shared" si="9"/>
        <v>289</v>
      </c>
      <c r="B829" s="7"/>
      <c r="C829" s="176" t="s">
        <v>1535</v>
      </c>
      <c r="D829" s="125" t="s">
        <v>1210</v>
      </c>
      <c r="E829" s="125" t="s">
        <v>1211</v>
      </c>
      <c r="F829" s="42" t="s">
        <v>1735</v>
      </c>
      <c r="G829" s="157"/>
    </row>
    <row r="830" spans="1:7" s="103" customFormat="1" ht="30">
      <c r="A830" s="54">
        <f t="shared" si="9"/>
        <v>290</v>
      </c>
      <c r="B830" s="7"/>
      <c r="C830" s="184" t="s">
        <v>1535</v>
      </c>
      <c r="D830" s="27" t="s">
        <v>1116</v>
      </c>
      <c r="E830" s="27" t="s">
        <v>1212</v>
      </c>
      <c r="F830" s="42">
        <v>200</v>
      </c>
      <c r="G830" s="157"/>
    </row>
    <row r="831" spans="1:7" s="103" customFormat="1" ht="30">
      <c r="A831" s="54">
        <f t="shared" si="9"/>
        <v>291</v>
      </c>
      <c r="B831" s="7"/>
      <c r="C831" s="176" t="s">
        <v>1535</v>
      </c>
      <c r="D831" s="125" t="s">
        <v>1213</v>
      </c>
      <c r="E831" s="125" t="s">
        <v>1214</v>
      </c>
      <c r="F831" s="42">
        <v>150</v>
      </c>
      <c r="G831" s="157"/>
    </row>
    <row r="832" spans="1:7" s="103" customFormat="1" ht="30">
      <c r="A832" s="54">
        <f t="shared" si="9"/>
        <v>292</v>
      </c>
      <c r="B832" s="7"/>
      <c r="C832" s="176" t="s">
        <v>1535</v>
      </c>
      <c r="D832" s="125" t="s">
        <v>1215</v>
      </c>
      <c r="E832" s="125" t="s">
        <v>1214</v>
      </c>
      <c r="F832" s="42">
        <v>200</v>
      </c>
      <c r="G832" s="157"/>
    </row>
    <row r="833" spans="1:7" s="103" customFormat="1" ht="45">
      <c r="A833" s="54">
        <f t="shared" si="9"/>
        <v>293</v>
      </c>
      <c r="B833" s="7"/>
      <c r="C833" s="176" t="s">
        <v>1535</v>
      </c>
      <c r="D833" s="125" t="s">
        <v>1216</v>
      </c>
      <c r="E833" s="125" t="s">
        <v>1217</v>
      </c>
      <c r="F833" s="42" t="s">
        <v>1735</v>
      </c>
      <c r="G833" s="157"/>
    </row>
    <row r="834" spans="1:7" s="103" customFormat="1" ht="105">
      <c r="A834" s="54">
        <f t="shared" si="9"/>
        <v>294</v>
      </c>
      <c r="B834" s="7"/>
      <c r="C834" s="176" t="s">
        <v>1535</v>
      </c>
      <c r="D834" s="125" t="s">
        <v>1218</v>
      </c>
      <c r="E834" s="125" t="s">
        <v>1219</v>
      </c>
      <c r="F834" s="42">
        <v>165</v>
      </c>
      <c r="G834" s="157"/>
    </row>
    <row r="835" spans="1:7" s="103" customFormat="1" ht="30">
      <c r="A835" s="54">
        <f t="shared" si="9"/>
        <v>295</v>
      </c>
      <c r="B835" s="7"/>
      <c r="C835" s="176" t="s">
        <v>1535</v>
      </c>
      <c r="D835" s="125" t="s">
        <v>1220</v>
      </c>
      <c r="E835" s="125" t="s">
        <v>1221</v>
      </c>
      <c r="F835" s="42" t="s">
        <v>1735</v>
      </c>
      <c r="G835" s="157"/>
    </row>
    <row r="836" spans="1:7" s="103" customFormat="1" ht="30">
      <c r="A836" s="54">
        <f t="shared" si="9"/>
        <v>296</v>
      </c>
      <c r="B836" s="7"/>
      <c r="C836" s="176" t="s">
        <v>1535</v>
      </c>
      <c r="D836" s="125" t="s">
        <v>1222</v>
      </c>
      <c r="E836" s="125" t="s">
        <v>1223</v>
      </c>
      <c r="F836" s="42">
        <v>375</v>
      </c>
      <c r="G836" s="157"/>
    </row>
    <row r="837" spans="1:7" s="103" customFormat="1" ht="60">
      <c r="A837" s="54">
        <f t="shared" si="9"/>
        <v>297</v>
      </c>
      <c r="B837" s="7"/>
      <c r="C837" s="176" t="s">
        <v>1532</v>
      </c>
      <c r="D837" s="125" t="s">
        <v>1224</v>
      </c>
      <c r="E837" s="125" t="s">
        <v>1225</v>
      </c>
      <c r="F837" s="42" t="s">
        <v>1735</v>
      </c>
      <c r="G837" s="157"/>
    </row>
    <row r="838" spans="1:7" s="103" customFormat="1" ht="45">
      <c r="A838" s="54">
        <f t="shared" si="9"/>
        <v>298</v>
      </c>
      <c r="B838" s="7"/>
      <c r="C838" s="176" t="s">
        <v>1532</v>
      </c>
      <c r="D838" s="125" t="s">
        <v>1226</v>
      </c>
      <c r="E838" s="125" t="s">
        <v>1227</v>
      </c>
      <c r="F838" s="42" t="s">
        <v>1735</v>
      </c>
      <c r="G838" s="157"/>
    </row>
    <row r="839" spans="1:7" s="103" customFormat="1" ht="45">
      <c r="A839" s="54">
        <f t="shared" si="9"/>
        <v>299</v>
      </c>
      <c r="B839" s="7"/>
      <c r="C839" s="176" t="s">
        <v>1532</v>
      </c>
      <c r="D839" s="125" t="s">
        <v>1228</v>
      </c>
      <c r="E839" s="125" t="s">
        <v>1229</v>
      </c>
      <c r="F839" s="42">
        <v>457</v>
      </c>
      <c r="G839" s="157"/>
    </row>
    <row r="840" spans="1:7" s="103" customFormat="1" ht="45">
      <c r="A840" s="54">
        <f t="shared" si="9"/>
        <v>300</v>
      </c>
      <c r="B840" s="7"/>
      <c r="C840" s="176" t="s">
        <v>1532</v>
      </c>
      <c r="D840" s="125" t="s">
        <v>1230</v>
      </c>
      <c r="E840" s="125" t="s">
        <v>1229</v>
      </c>
      <c r="F840" s="42">
        <v>250</v>
      </c>
      <c r="G840" s="157"/>
    </row>
    <row r="841" spans="1:7" s="103" customFormat="1" ht="30">
      <c r="A841" s="54">
        <f t="shared" si="9"/>
        <v>301</v>
      </c>
      <c r="B841" s="7"/>
      <c r="C841" s="176" t="s">
        <v>1532</v>
      </c>
      <c r="D841" s="125" t="s">
        <v>1231</v>
      </c>
      <c r="E841" s="125" t="s">
        <v>1232</v>
      </c>
      <c r="F841" s="42" t="s">
        <v>1735</v>
      </c>
      <c r="G841" s="157"/>
    </row>
    <row r="842" spans="1:7" s="103" customFormat="1" ht="30">
      <c r="A842" s="54">
        <f t="shared" si="9"/>
        <v>302</v>
      </c>
      <c r="B842" s="7"/>
      <c r="C842" s="176" t="s">
        <v>1532</v>
      </c>
      <c r="D842" s="125" t="s">
        <v>1233</v>
      </c>
      <c r="E842" s="125" t="s">
        <v>1232</v>
      </c>
      <c r="F842" s="42" t="s">
        <v>1735</v>
      </c>
      <c r="G842" s="157"/>
    </row>
    <row r="843" spans="1:7" s="103" customFormat="1" ht="30">
      <c r="A843" s="54">
        <f t="shared" si="9"/>
        <v>303</v>
      </c>
      <c r="B843" s="7"/>
      <c r="C843" s="176" t="s">
        <v>1532</v>
      </c>
      <c r="D843" s="125" t="s">
        <v>1234</v>
      </c>
      <c r="E843" s="125" t="s">
        <v>1235</v>
      </c>
      <c r="F843" s="42">
        <v>102</v>
      </c>
      <c r="G843" s="157"/>
    </row>
    <row r="844" spans="1:7" s="103" customFormat="1" ht="30">
      <c r="A844" s="54">
        <f t="shared" si="9"/>
        <v>304</v>
      </c>
      <c r="B844" s="7"/>
      <c r="C844" s="176" t="s">
        <v>1532</v>
      </c>
      <c r="D844" s="125" t="s">
        <v>1236</v>
      </c>
      <c r="E844" s="125" t="s">
        <v>1237</v>
      </c>
      <c r="F844" s="42" t="s">
        <v>1735</v>
      </c>
      <c r="G844" s="157"/>
    </row>
    <row r="845" spans="1:7" s="103" customFormat="1" ht="15">
      <c r="A845" s="73"/>
      <c r="B845" s="75"/>
      <c r="C845" s="171" t="s">
        <v>1531</v>
      </c>
      <c r="D845" s="79" t="s">
        <v>1443</v>
      </c>
      <c r="E845" s="79"/>
      <c r="F845" s="76">
        <f>SUM(F824:F844)</f>
        <v>2199</v>
      </c>
      <c r="G845" s="225"/>
    </row>
    <row r="846" spans="1:7" s="145" customFormat="1" ht="18">
      <c r="A846" s="277" t="s">
        <v>2428</v>
      </c>
      <c r="B846" s="277"/>
      <c r="C846" s="277"/>
      <c r="D846" s="277"/>
      <c r="E846" s="277"/>
      <c r="F846" s="277"/>
      <c r="G846" s="277"/>
    </row>
    <row r="847" spans="2:6" ht="15">
      <c r="B847" s="1"/>
      <c r="F847" s="80"/>
    </row>
    <row r="848" spans="2:7" ht="15.75" thickBot="1">
      <c r="B848" s="1"/>
      <c r="F848" s="80"/>
      <c r="G848" s="50"/>
    </row>
    <row r="849" spans="1:7" ht="15.75" customHeight="1" thickTop="1">
      <c r="A849" s="278" t="s">
        <v>1405</v>
      </c>
      <c r="B849" s="279"/>
      <c r="C849" s="233" t="s">
        <v>1406</v>
      </c>
      <c r="D849" s="233" t="s">
        <v>1407</v>
      </c>
      <c r="E849" s="233" t="s">
        <v>1408</v>
      </c>
      <c r="F849" s="233" t="s">
        <v>0</v>
      </c>
      <c r="G849" s="250" t="s">
        <v>2090</v>
      </c>
    </row>
    <row r="850" spans="1:7" ht="12.75" customHeight="1">
      <c r="A850" s="280"/>
      <c r="B850" s="281"/>
      <c r="C850" s="234"/>
      <c r="D850" s="234"/>
      <c r="E850" s="234"/>
      <c r="F850" s="234"/>
      <c r="G850" s="251"/>
    </row>
    <row r="851" spans="1:7" ht="12.75" customHeight="1">
      <c r="A851" s="280"/>
      <c r="B851" s="281"/>
      <c r="C851" s="234"/>
      <c r="D851" s="234"/>
      <c r="E851" s="234"/>
      <c r="F851" s="234"/>
      <c r="G851" s="251"/>
    </row>
    <row r="852" spans="1:7" ht="13.5" customHeight="1" thickBot="1">
      <c r="A852" s="282"/>
      <c r="B852" s="283"/>
      <c r="C852" s="249"/>
      <c r="D852" s="249"/>
      <c r="E852" s="249"/>
      <c r="F852" s="249"/>
      <c r="G852" s="252"/>
    </row>
    <row r="853" spans="1:7" ht="55.5" thickTop="1">
      <c r="A853" s="153"/>
      <c r="B853" s="156" t="s">
        <v>1411</v>
      </c>
      <c r="C853" s="83" t="s">
        <v>187</v>
      </c>
      <c r="D853" s="83" t="s">
        <v>185</v>
      </c>
      <c r="E853" s="143"/>
      <c r="F853" s="143"/>
      <c r="G853" s="140"/>
    </row>
    <row r="854" spans="1:7" ht="45">
      <c r="A854" s="54">
        <v>121</v>
      </c>
      <c r="B854" s="7" t="s">
        <v>460</v>
      </c>
      <c r="C854" s="11" t="s">
        <v>1238</v>
      </c>
      <c r="D854" s="11" t="s">
        <v>1239</v>
      </c>
      <c r="E854" s="11" t="s">
        <v>1240</v>
      </c>
      <c r="F854" s="49">
        <v>1160</v>
      </c>
      <c r="G854" s="141"/>
    </row>
    <row r="855" spans="1:7" ht="15">
      <c r="A855" s="54"/>
      <c r="B855" s="7"/>
      <c r="C855" s="149" t="s">
        <v>187</v>
      </c>
      <c r="D855" s="118" t="s">
        <v>188</v>
      </c>
      <c r="E855" s="31"/>
      <c r="F855" s="49"/>
      <c r="G855" s="141"/>
    </row>
    <row r="856" spans="1:7" ht="30">
      <c r="A856" s="73">
        <v>59</v>
      </c>
      <c r="B856" s="7"/>
      <c r="C856" s="11" t="s">
        <v>187</v>
      </c>
      <c r="D856" s="11" t="s">
        <v>1241</v>
      </c>
      <c r="E856" s="194" t="s">
        <v>1242</v>
      </c>
      <c r="F856" s="49">
        <v>500</v>
      </c>
      <c r="G856" s="141"/>
    </row>
    <row r="857" spans="1:7" ht="30">
      <c r="A857" s="54">
        <v>60</v>
      </c>
      <c r="B857" s="7"/>
      <c r="C857" s="11" t="s">
        <v>1238</v>
      </c>
      <c r="D857" s="11" t="s">
        <v>389</v>
      </c>
      <c r="E857" s="11" t="s">
        <v>390</v>
      </c>
      <c r="F857" s="49" t="s">
        <v>1735</v>
      </c>
      <c r="G857" s="141"/>
    </row>
    <row r="858" spans="1:7" ht="15">
      <c r="A858" s="73"/>
      <c r="B858" s="75"/>
      <c r="C858" s="171" t="s">
        <v>187</v>
      </c>
      <c r="D858" s="79" t="s">
        <v>1443</v>
      </c>
      <c r="E858" s="79"/>
      <c r="F858" s="122">
        <v>500</v>
      </c>
      <c r="G858" s="218"/>
    </row>
    <row r="859" spans="1:7" s="190" customFormat="1" ht="18">
      <c r="A859" s="277" t="s">
        <v>391</v>
      </c>
      <c r="B859" s="277"/>
      <c r="C859" s="277"/>
      <c r="D859" s="277"/>
      <c r="E859" s="277"/>
      <c r="F859" s="277"/>
      <c r="G859" s="277"/>
    </row>
    <row r="860" spans="2:6" ht="15">
      <c r="B860" s="1"/>
      <c r="F860" s="80"/>
    </row>
    <row r="861" spans="2:7" ht="15.75" thickBot="1">
      <c r="B861" s="1"/>
      <c r="F861" s="80"/>
      <c r="G861" s="50"/>
    </row>
    <row r="862" spans="1:7" ht="13.5" thickTop="1">
      <c r="A862" s="278" t="s">
        <v>1405</v>
      </c>
      <c r="B862" s="279"/>
      <c r="C862" s="233" t="s">
        <v>1406</v>
      </c>
      <c r="D862" s="233" t="s">
        <v>1407</v>
      </c>
      <c r="E862" s="233" t="s">
        <v>1408</v>
      </c>
      <c r="F862" s="233" t="s">
        <v>0</v>
      </c>
      <c r="G862" s="250" t="s">
        <v>2090</v>
      </c>
    </row>
    <row r="863" spans="1:7" ht="12.75">
      <c r="A863" s="280"/>
      <c r="B863" s="281"/>
      <c r="C863" s="234"/>
      <c r="D863" s="234"/>
      <c r="E863" s="234"/>
      <c r="F863" s="234"/>
      <c r="G863" s="251"/>
    </row>
    <row r="864" spans="1:7" ht="12.75">
      <c r="A864" s="280"/>
      <c r="B864" s="281"/>
      <c r="C864" s="234"/>
      <c r="D864" s="234"/>
      <c r="E864" s="234"/>
      <c r="F864" s="234"/>
      <c r="G864" s="251"/>
    </row>
    <row r="865" spans="1:7" ht="13.5" thickBot="1">
      <c r="A865" s="282"/>
      <c r="B865" s="283"/>
      <c r="C865" s="249"/>
      <c r="D865" s="249"/>
      <c r="E865" s="249"/>
      <c r="F865" s="249"/>
      <c r="G865" s="252"/>
    </row>
    <row r="866" spans="1:7" ht="55.5" thickTop="1">
      <c r="A866" s="153"/>
      <c r="B866" s="156" t="s">
        <v>1411</v>
      </c>
      <c r="C866" s="83" t="s">
        <v>1548</v>
      </c>
      <c r="D866" s="83" t="s">
        <v>185</v>
      </c>
      <c r="E866" s="143"/>
      <c r="F866" s="143"/>
      <c r="G866" s="140"/>
    </row>
    <row r="867" spans="1:7" ht="15">
      <c r="A867" s="54">
        <v>122</v>
      </c>
      <c r="B867" s="7" t="s">
        <v>460</v>
      </c>
      <c r="C867" s="181" t="s">
        <v>1549</v>
      </c>
      <c r="D867" s="195" t="s">
        <v>400</v>
      </c>
      <c r="E867" s="195" t="s">
        <v>401</v>
      </c>
      <c r="F867" s="49">
        <v>360</v>
      </c>
      <c r="G867" s="141"/>
    </row>
    <row r="868" spans="1:7" ht="15">
      <c r="A868" s="54">
        <v>123</v>
      </c>
      <c r="B868" s="7" t="s">
        <v>1416</v>
      </c>
      <c r="C868" s="4" t="s">
        <v>1549</v>
      </c>
      <c r="D868" s="11" t="s">
        <v>402</v>
      </c>
      <c r="E868" s="11" t="s">
        <v>401</v>
      </c>
      <c r="F868" s="49">
        <v>146</v>
      </c>
      <c r="G868" s="141"/>
    </row>
    <row r="869" spans="1:7" ht="15">
      <c r="A869" s="54">
        <v>124</v>
      </c>
      <c r="B869" s="7" t="s">
        <v>1412</v>
      </c>
      <c r="C869" s="4" t="s">
        <v>1549</v>
      </c>
      <c r="D869" s="11" t="s">
        <v>403</v>
      </c>
      <c r="E869" s="11" t="s">
        <v>404</v>
      </c>
      <c r="F869" s="49">
        <v>220</v>
      </c>
      <c r="G869" s="141"/>
    </row>
    <row r="870" spans="1:7" ht="45">
      <c r="A870" s="54">
        <v>125</v>
      </c>
      <c r="B870" s="7" t="s">
        <v>1412</v>
      </c>
      <c r="C870" s="182" t="s">
        <v>1581</v>
      </c>
      <c r="D870" s="23" t="s">
        <v>405</v>
      </c>
      <c r="E870" s="23" t="s">
        <v>1583</v>
      </c>
      <c r="F870" s="49">
        <v>262</v>
      </c>
      <c r="G870" s="141"/>
    </row>
    <row r="871" spans="1:7" ht="15">
      <c r="A871" s="54">
        <v>126</v>
      </c>
      <c r="B871" s="7" t="s">
        <v>1412</v>
      </c>
      <c r="C871" s="181" t="s">
        <v>1555</v>
      </c>
      <c r="D871" s="195" t="s">
        <v>406</v>
      </c>
      <c r="E871" s="195" t="s">
        <v>1578</v>
      </c>
      <c r="F871" s="49">
        <v>219</v>
      </c>
      <c r="G871" s="141"/>
    </row>
    <row r="872" spans="1:7" ht="15">
      <c r="A872" s="54">
        <v>127</v>
      </c>
      <c r="B872" s="7" t="s">
        <v>1412</v>
      </c>
      <c r="C872" s="4" t="s">
        <v>1558</v>
      </c>
      <c r="D872" s="11" t="s">
        <v>1588</v>
      </c>
      <c r="E872" s="11" t="s">
        <v>407</v>
      </c>
      <c r="F872" s="49" t="s">
        <v>1735</v>
      </c>
      <c r="G872" s="141"/>
    </row>
    <row r="873" spans="1:7" ht="30">
      <c r="A873" s="54">
        <v>128</v>
      </c>
      <c r="B873" s="7" t="s">
        <v>469</v>
      </c>
      <c r="C873" s="182" t="s">
        <v>1558</v>
      </c>
      <c r="D873" s="23" t="s">
        <v>408</v>
      </c>
      <c r="E873" s="23" t="s">
        <v>1571</v>
      </c>
      <c r="F873" s="49">
        <v>446</v>
      </c>
      <c r="G873" s="141"/>
    </row>
    <row r="874" spans="1:7" ht="75">
      <c r="A874" s="54">
        <v>129</v>
      </c>
      <c r="B874" s="7" t="s">
        <v>472</v>
      </c>
      <c r="C874" s="182" t="s">
        <v>1558</v>
      </c>
      <c r="D874" s="23" t="s">
        <v>409</v>
      </c>
      <c r="E874" s="23" t="s">
        <v>1571</v>
      </c>
      <c r="F874" s="49">
        <v>822</v>
      </c>
      <c r="G874" s="141"/>
    </row>
    <row r="875" spans="1:7" ht="45">
      <c r="A875" s="54">
        <v>130</v>
      </c>
      <c r="B875" s="7" t="s">
        <v>1427</v>
      </c>
      <c r="C875" s="182" t="s">
        <v>1558</v>
      </c>
      <c r="D875" s="23" t="s">
        <v>410</v>
      </c>
      <c r="E875" s="23" t="s">
        <v>411</v>
      </c>
      <c r="F875" s="49">
        <v>273</v>
      </c>
      <c r="G875" s="141"/>
    </row>
    <row r="876" spans="1:7" ht="45">
      <c r="A876" s="54">
        <v>131</v>
      </c>
      <c r="B876" s="7" t="s">
        <v>475</v>
      </c>
      <c r="C876" s="182" t="s">
        <v>1558</v>
      </c>
      <c r="D876" s="23" t="s">
        <v>412</v>
      </c>
      <c r="E876" s="23" t="s">
        <v>393</v>
      </c>
      <c r="F876" s="49">
        <v>301</v>
      </c>
      <c r="G876" s="141"/>
    </row>
    <row r="877" spans="1:7" ht="15">
      <c r="A877" s="54">
        <v>132</v>
      </c>
      <c r="B877" s="7"/>
      <c r="C877" s="182" t="s">
        <v>1558</v>
      </c>
      <c r="D877" s="23" t="s">
        <v>413</v>
      </c>
      <c r="E877" s="23" t="s">
        <v>393</v>
      </c>
      <c r="F877" s="49">
        <v>497</v>
      </c>
      <c r="G877" s="141"/>
    </row>
    <row r="878" spans="1:7" ht="45">
      <c r="A878" s="54">
        <v>133</v>
      </c>
      <c r="B878" s="7"/>
      <c r="C878" s="182" t="s">
        <v>1560</v>
      </c>
      <c r="D878" s="23" t="s">
        <v>414</v>
      </c>
      <c r="E878" s="23" t="s">
        <v>397</v>
      </c>
      <c r="F878" s="49">
        <v>3216</v>
      </c>
      <c r="G878" s="141"/>
    </row>
    <row r="879" spans="1:7" ht="45">
      <c r="A879" s="73">
        <v>134</v>
      </c>
      <c r="B879" s="7"/>
      <c r="C879" s="182" t="s">
        <v>1560</v>
      </c>
      <c r="D879" s="23" t="s">
        <v>415</v>
      </c>
      <c r="E879" s="23" t="s">
        <v>416</v>
      </c>
      <c r="F879" s="49">
        <v>540</v>
      </c>
      <c r="G879" s="141"/>
    </row>
    <row r="880" spans="1:7" ht="30">
      <c r="A880" s="61">
        <v>135</v>
      </c>
      <c r="B880" s="7"/>
      <c r="C880" s="182" t="s">
        <v>1560</v>
      </c>
      <c r="D880" s="23" t="s">
        <v>417</v>
      </c>
      <c r="E880" s="23" t="s">
        <v>418</v>
      </c>
      <c r="F880" s="49">
        <v>552</v>
      </c>
      <c r="G880" s="141"/>
    </row>
    <row r="881" spans="1:7" ht="30">
      <c r="A881" s="61">
        <v>136</v>
      </c>
      <c r="B881" s="7"/>
      <c r="C881" s="182" t="s">
        <v>1560</v>
      </c>
      <c r="D881" s="23" t="s">
        <v>419</v>
      </c>
      <c r="E881" s="23" t="s">
        <v>420</v>
      </c>
      <c r="F881" s="49">
        <v>272</v>
      </c>
      <c r="G881" s="141"/>
    </row>
    <row r="882" spans="1:7" ht="15">
      <c r="A882" s="53">
        <v>137</v>
      </c>
      <c r="B882" s="7"/>
      <c r="C882" s="180" t="s">
        <v>1560</v>
      </c>
      <c r="D882" s="25" t="s">
        <v>421</v>
      </c>
      <c r="E882" s="25" t="s">
        <v>422</v>
      </c>
      <c r="F882" s="49">
        <v>188</v>
      </c>
      <c r="G882" s="141"/>
    </row>
    <row r="883" spans="1:7" ht="45">
      <c r="A883" s="54">
        <v>138</v>
      </c>
      <c r="B883" s="7"/>
      <c r="C883" s="180" t="s">
        <v>1548</v>
      </c>
      <c r="D883" s="25" t="s">
        <v>423</v>
      </c>
      <c r="E883" s="25" t="s">
        <v>424</v>
      </c>
      <c r="F883" s="49">
        <v>686</v>
      </c>
      <c r="G883" s="141"/>
    </row>
    <row r="884" spans="1:7" ht="15">
      <c r="A884" s="54">
        <v>139</v>
      </c>
      <c r="B884" s="7"/>
      <c r="C884" s="180" t="s">
        <v>1548</v>
      </c>
      <c r="D884" s="25" t="s">
        <v>425</v>
      </c>
      <c r="E884" s="25" t="s">
        <v>426</v>
      </c>
      <c r="F884" s="49" t="s">
        <v>1735</v>
      </c>
      <c r="G884" s="141"/>
    </row>
    <row r="885" spans="1:7" ht="45">
      <c r="A885" s="54">
        <v>140</v>
      </c>
      <c r="B885" s="7"/>
      <c r="C885" s="180" t="s">
        <v>1560</v>
      </c>
      <c r="D885" s="25" t="s">
        <v>427</v>
      </c>
      <c r="E885" s="25" t="s">
        <v>428</v>
      </c>
      <c r="F885" s="49" t="s">
        <v>1735</v>
      </c>
      <c r="G885" s="141"/>
    </row>
    <row r="886" spans="1:7" ht="15">
      <c r="A886" s="54"/>
      <c r="B886" s="7"/>
      <c r="C886" s="97" t="s">
        <v>429</v>
      </c>
      <c r="D886" s="31" t="s">
        <v>1443</v>
      </c>
      <c r="E886" s="31"/>
      <c r="F886" s="49">
        <f>SUM(F867:F885)</f>
        <v>9000</v>
      </c>
      <c r="G886" s="141"/>
    </row>
    <row r="887" spans="1:7" ht="15">
      <c r="A887" s="54"/>
      <c r="B887" s="7"/>
      <c r="C887" s="97"/>
      <c r="D887" s="31"/>
      <c r="E887" s="31"/>
      <c r="F887" s="49"/>
      <c r="G887" s="141"/>
    </row>
    <row r="888" spans="1:7" ht="15">
      <c r="A888" s="54"/>
      <c r="B888" s="7"/>
      <c r="C888" s="149" t="s">
        <v>1548</v>
      </c>
      <c r="D888" s="118" t="s">
        <v>188</v>
      </c>
      <c r="E888" s="31"/>
      <c r="F888" s="49"/>
      <c r="G888" s="141"/>
    </row>
    <row r="889" spans="1:7" ht="30">
      <c r="A889" s="54">
        <v>61</v>
      </c>
      <c r="B889" s="7"/>
      <c r="C889" s="178" t="s">
        <v>1548</v>
      </c>
      <c r="D889" s="179" t="s">
        <v>430</v>
      </c>
      <c r="E889" s="179"/>
      <c r="F889" s="49" t="s">
        <v>1735</v>
      </c>
      <c r="G889" s="141"/>
    </row>
    <row r="890" spans="1:7" ht="30">
      <c r="A890" s="54">
        <v>62</v>
      </c>
      <c r="B890" s="150"/>
      <c r="C890" s="178" t="s">
        <v>1560</v>
      </c>
      <c r="D890" s="179" t="s">
        <v>431</v>
      </c>
      <c r="E890" s="179" t="s">
        <v>420</v>
      </c>
      <c r="F890" s="49">
        <v>227</v>
      </c>
      <c r="G890" s="151"/>
    </row>
    <row r="891" spans="1:7" ht="45">
      <c r="A891" s="54">
        <v>63</v>
      </c>
      <c r="B891" s="7"/>
      <c r="C891" s="180" t="s">
        <v>1560</v>
      </c>
      <c r="D891" s="25" t="s">
        <v>1271</v>
      </c>
      <c r="E891" s="25" t="s">
        <v>1272</v>
      </c>
      <c r="F891" s="49" t="s">
        <v>1735</v>
      </c>
      <c r="G891" s="141"/>
    </row>
    <row r="892" spans="1:7" ht="15">
      <c r="A892" s="54">
        <v>64</v>
      </c>
      <c r="B892" s="7"/>
      <c r="C892" s="180" t="s">
        <v>1560</v>
      </c>
      <c r="D892" s="25" t="s">
        <v>1273</v>
      </c>
      <c r="E892" s="25" t="s">
        <v>1573</v>
      </c>
      <c r="F892" s="42" t="s">
        <v>1735</v>
      </c>
      <c r="G892" s="157"/>
    </row>
    <row r="893" spans="1:7" ht="30">
      <c r="A893" s="54">
        <v>65</v>
      </c>
      <c r="B893" s="86"/>
      <c r="C893" s="180" t="s">
        <v>1581</v>
      </c>
      <c r="D893" s="25" t="s">
        <v>1274</v>
      </c>
      <c r="E893" s="25" t="s">
        <v>1275</v>
      </c>
      <c r="F893" s="42">
        <v>144</v>
      </c>
      <c r="G893" s="148"/>
    </row>
    <row r="894" spans="1:7" ht="45">
      <c r="A894" s="54">
        <v>66</v>
      </c>
      <c r="B894" s="7"/>
      <c r="C894" s="180" t="s">
        <v>1581</v>
      </c>
      <c r="D894" s="25" t="s">
        <v>1276</v>
      </c>
      <c r="E894" s="25" t="s">
        <v>1277</v>
      </c>
      <c r="F894" s="42" t="s">
        <v>1735</v>
      </c>
      <c r="G894" s="157"/>
    </row>
    <row r="895" spans="1:7" ht="30">
      <c r="A895" s="54">
        <v>67</v>
      </c>
      <c r="B895" s="7"/>
      <c r="C895" s="180" t="s">
        <v>1581</v>
      </c>
      <c r="D895" s="25" t="s">
        <v>1278</v>
      </c>
      <c r="E895" s="25" t="s">
        <v>1277</v>
      </c>
      <c r="F895" s="42" t="s">
        <v>1735</v>
      </c>
      <c r="G895" s="157"/>
    </row>
    <row r="896" spans="1:7" ht="15">
      <c r="A896" s="54"/>
      <c r="B896" s="7"/>
      <c r="C896" s="97" t="s">
        <v>1548</v>
      </c>
      <c r="D896" s="31" t="s">
        <v>1443</v>
      </c>
      <c r="E896" s="31"/>
      <c r="F896" s="42">
        <f>SUM(F890:F895)</f>
        <v>371</v>
      </c>
      <c r="G896" s="157"/>
    </row>
    <row r="897" spans="1:7" ht="15">
      <c r="A897" s="54"/>
      <c r="B897" s="7"/>
      <c r="C897" s="176"/>
      <c r="D897" s="125"/>
      <c r="E897" s="125"/>
      <c r="F897" s="42"/>
      <c r="G897" s="157"/>
    </row>
    <row r="898" spans="1:7" ht="27.75">
      <c r="A898" s="54"/>
      <c r="B898" s="7"/>
      <c r="C898" s="176"/>
      <c r="D898" s="149" t="s">
        <v>1817</v>
      </c>
      <c r="E898" s="125"/>
      <c r="F898" s="42"/>
      <c r="G898" s="157"/>
    </row>
    <row r="899" spans="1:7" ht="30">
      <c r="A899" s="54">
        <v>42</v>
      </c>
      <c r="B899" s="7"/>
      <c r="C899" s="178" t="s">
        <v>1548</v>
      </c>
      <c r="D899" s="179" t="s">
        <v>1279</v>
      </c>
      <c r="E899" s="125" t="s">
        <v>1590</v>
      </c>
      <c r="F899" s="42">
        <v>2190</v>
      </c>
      <c r="G899" s="157"/>
    </row>
    <row r="900" spans="1:7" ht="13.5">
      <c r="A900" s="154"/>
      <c r="B900" s="150"/>
      <c r="C900" s="149"/>
      <c r="E900" s="149"/>
      <c r="F900" s="49"/>
      <c r="G900" s="151"/>
    </row>
    <row r="901" spans="1:7" ht="27.75">
      <c r="A901" s="54"/>
      <c r="B901" s="7"/>
      <c r="C901" s="183" t="s">
        <v>1548</v>
      </c>
      <c r="D901" s="149" t="s">
        <v>1830</v>
      </c>
      <c r="E901" s="27"/>
      <c r="F901" s="49"/>
      <c r="G901" s="141"/>
    </row>
    <row r="902" spans="1:7" ht="15">
      <c r="A902" s="54">
        <v>5</v>
      </c>
      <c r="B902" s="7"/>
      <c r="C902" s="164" t="s">
        <v>1549</v>
      </c>
      <c r="D902" s="37" t="s">
        <v>1280</v>
      </c>
      <c r="E902" s="37" t="s">
        <v>401</v>
      </c>
      <c r="F902" s="42" t="s">
        <v>1735</v>
      </c>
      <c r="G902" s="157"/>
    </row>
    <row r="903" spans="1:7" ht="15">
      <c r="A903" s="54"/>
      <c r="B903" s="7"/>
      <c r="C903" s="164"/>
      <c r="D903" s="37"/>
      <c r="E903" s="37"/>
      <c r="F903" s="42"/>
      <c r="G903" s="157"/>
    </row>
    <row r="904" spans="1:7" ht="40.5">
      <c r="A904" s="154"/>
      <c r="B904" s="86"/>
      <c r="C904" s="118" t="s">
        <v>1548</v>
      </c>
      <c r="D904" s="118" t="s">
        <v>243</v>
      </c>
      <c r="E904" s="118"/>
      <c r="F904" s="42"/>
      <c r="G904" s="148"/>
    </row>
    <row r="905" spans="1:7" ht="30">
      <c r="A905" s="54">
        <v>305</v>
      </c>
      <c r="B905" s="7"/>
      <c r="C905" s="178" t="s">
        <v>1558</v>
      </c>
      <c r="D905" s="179" t="s">
        <v>392</v>
      </c>
      <c r="E905" s="179" t="s">
        <v>393</v>
      </c>
      <c r="F905" s="42">
        <v>120</v>
      </c>
      <c r="G905" s="157"/>
    </row>
    <row r="906" spans="1:7" ht="30">
      <c r="A906" s="54">
        <f>A905+1</f>
        <v>306</v>
      </c>
      <c r="B906" s="7"/>
      <c r="C906" s="180" t="s">
        <v>1555</v>
      </c>
      <c r="D906" s="25" t="s">
        <v>394</v>
      </c>
      <c r="E906" s="25" t="s">
        <v>395</v>
      </c>
      <c r="F906" s="42">
        <v>100</v>
      </c>
      <c r="G906" s="157"/>
    </row>
    <row r="907" spans="1:7" ht="45">
      <c r="A907" s="54">
        <f>A906+1</f>
        <v>307</v>
      </c>
      <c r="B907" s="7"/>
      <c r="C907" s="180" t="s">
        <v>1560</v>
      </c>
      <c r="D907" s="25" t="s">
        <v>396</v>
      </c>
      <c r="E907" s="25" t="s">
        <v>397</v>
      </c>
      <c r="F907" s="42">
        <v>300</v>
      </c>
      <c r="G907" s="157"/>
    </row>
    <row r="908" spans="1:7" ht="45">
      <c r="A908" s="54">
        <f>A907+1</f>
        <v>308</v>
      </c>
      <c r="B908" s="7"/>
      <c r="C908" s="180" t="s">
        <v>1560</v>
      </c>
      <c r="D908" s="25" t="s">
        <v>398</v>
      </c>
      <c r="E908" s="25" t="s">
        <v>399</v>
      </c>
      <c r="F908" s="42">
        <v>350</v>
      </c>
      <c r="G908" s="157"/>
    </row>
    <row r="909" spans="1:7" ht="15">
      <c r="A909" s="54"/>
      <c r="B909" s="7"/>
      <c r="C909" s="97" t="s">
        <v>1548</v>
      </c>
      <c r="D909" s="31" t="s">
        <v>1443</v>
      </c>
      <c r="E909" s="31"/>
      <c r="F909" s="42">
        <f>SUM(F905:F908)</f>
        <v>870</v>
      </c>
      <c r="G909" s="157"/>
    </row>
    <row r="911" spans="1:7" s="190" customFormat="1" ht="18">
      <c r="A911" s="277" t="s">
        <v>738</v>
      </c>
      <c r="B911" s="277"/>
      <c r="C911" s="277"/>
      <c r="D911" s="277"/>
      <c r="E911" s="277"/>
      <c r="F911" s="277"/>
      <c r="G911" s="277"/>
    </row>
    <row r="912" spans="2:6" ht="15">
      <c r="B912" s="1"/>
      <c r="F912" s="80"/>
    </row>
    <row r="913" spans="2:7" ht="15.75" thickBot="1">
      <c r="B913" s="1"/>
      <c r="F913" s="80"/>
      <c r="G913" s="50"/>
    </row>
    <row r="914" spans="1:7" ht="13.5" thickTop="1">
      <c r="A914" s="278" t="s">
        <v>1405</v>
      </c>
      <c r="B914" s="279"/>
      <c r="C914" s="233" t="s">
        <v>1406</v>
      </c>
      <c r="D914" s="233" t="s">
        <v>1407</v>
      </c>
      <c r="E914" s="233" t="s">
        <v>1408</v>
      </c>
      <c r="F914" s="233" t="s">
        <v>0</v>
      </c>
      <c r="G914" s="250" t="s">
        <v>2090</v>
      </c>
    </row>
    <row r="915" spans="1:7" ht="12.75">
      <c r="A915" s="280"/>
      <c r="B915" s="281"/>
      <c r="C915" s="234"/>
      <c r="D915" s="234"/>
      <c r="E915" s="234"/>
      <c r="F915" s="234"/>
      <c r="G915" s="251"/>
    </row>
    <row r="916" spans="1:7" ht="12.75">
      <c r="A916" s="280"/>
      <c r="B916" s="281"/>
      <c r="C916" s="234"/>
      <c r="D916" s="234"/>
      <c r="E916" s="234"/>
      <c r="F916" s="234"/>
      <c r="G916" s="251"/>
    </row>
    <row r="917" spans="1:7" ht="13.5" thickBot="1">
      <c r="A917" s="282"/>
      <c r="B917" s="283"/>
      <c r="C917" s="249"/>
      <c r="D917" s="249"/>
      <c r="E917" s="249"/>
      <c r="F917" s="249"/>
      <c r="G917" s="252"/>
    </row>
    <row r="918" spans="1:7" ht="55.5" thickTop="1">
      <c r="A918" s="153"/>
      <c r="B918" s="156" t="s">
        <v>1411</v>
      </c>
      <c r="C918" s="83" t="s">
        <v>1591</v>
      </c>
      <c r="D918" s="83" t="s">
        <v>185</v>
      </c>
      <c r="E918" s="143"/>
      <c r="F918" s="143"/>
      <c r="G918" s="140"/>
    </row>
    <row r="919" spans="1:7" ht="45">
      <c r="A919" s="54">
        <v>141</v>
      </c>
      <c r="B919" s="7" t="s">
        <v>460</v>
      </c>
      <c r="C919" s="30" t="s">
        <v>1600</v>
      </c>
      <c r="D919" s="27" t="s">
        <v>1281</v>
      </c>
      <c r="E919" s="27" t="s">
        <v>1282</v>
      </c>
      <c r="F919" s="49">
        <v>49</v>
      </c>
      <c r="G919" s="141"/>
    </row>
    <row r="920" spans="1:7" ht="30">
      <c r="A920" s="54">
        <v>142</v>
      </c>
      <c r="B920" s="7" t="s">
        <v>1416</v>
      </c>
      <c r="C920" s="27" t="s">
        <v>1600</v>
      </c>
      <c r="D920" s="27" t="s">
        <v>1283</v>
      </c>
      <c r="E920" s="27" t="s">
        <v>1284</v>
      </c>
      <c r="F920" s="49" t="s">
        <v>1735</v>
      </c>
      <c r="G920" s="141"/>
    </row>
    <row r="921" spans="1:7" ht="30">
      <c r="A921" s="54">
        <v>143</v>
      </c>
      <c r="B921" s="7" t="s">
        <v>1412</v>
      </c>
      <c r="C921" s="27" t="s">
        <v>1600</v>
      </c>
      <c r="D921" s="27" t="s">
        <v>1285</v>
      </c>
      <c r="E921" s="27" t="s">
        <v>1286</v>
      </c>
      <c r="F921" s="49">
        <v>35</v>
      </c>
      <c r="G921" s="141"/>
    </row>
    <row r="922" spans="1:7" ht="30">
      <c r="A922" s="54">
        <v>144</v>
      </c>
      <c r="B922" s="7" t="s">
        <v>1412</v>
      </c>
      <c r="C922" s="27" t="s">
        <v>1600</v>
      </c>
      <c r="D922" s="27" t="s">
        <v>1287</v>
      </c>
      <c r="E922" s="27" t="s">
        <v>1288</v>
      </c>
      <c r="F922" s="49" t="s">
        <v>1735</v>
      </c>
      <c r="G922" s="141"/>
    </row>
    <row r="923" spans="1:7" ht="30">
      <c r="A923" s="54">
        <v>145</v>
      </c>
      <c r="B923" s="7" t="s">
        <v>1412</v>
      </c>
      <c r="C923" s="27" t="s">
        <v>1600</v>
      </c>
      <c r="D923" s="27" t="s">
        <v>1289</v>
      </c>
      <c r="E923" s="27" t="s">
        <v>1290</v>
      </c>
      <c r="F923" s="49" t="s">
        <v>1735</v>
      </c>
      <c r="G923" s="141"/>
    </row>
    <row r="924" spans="1:7" ht="15">
      <c r="A924" s="54"/>
      <c r="B924" s="7" t="s">
        <v>1412</v>
      </c>
      <c r="C924" s="7" t="s">
        <v>1591</v>
      </c>
      <c r="D924" s="31" t="s">
        <v>1443</v>
      </c>
      <c r="E924" s="31"/>
      <c r="F924" s="49">
        <f>SUM(F919:F923)</f>
        <v>84</v>
      </c>
      <c r="G924" s="141"/>
    </row>
    <row r="925" spans="1:7" ht="15">
      <c r="A925" s="54"/>
      <c r="B925" s="7"/>
      <c r="C925" s="7"/>
      <c r="D925" s="31"/>
      <c r="E925" s="31"/>
      <c r="F925" s="49"/>
      <c r="G925" s="141"/>
    </row>
    <row r="926" spans="1:7" ht="15">
      <c r="A926" s="54"/>
      <c r="B926" s="7"/>
      <c r="C926" s="149" t="s">
        <v>1591</v>
      </c>
      <c r="D926" s="118" t="s">
        <v>188</v>
      </c>
      <c r="E926" s="31"/>
      <c r="F926" s="49"/>
      <c r="G926" s="141"/>
    </row>
    <row r="927" spans="1:7" ht="30">
      <c r="A927" s="54">
        <v>68</v>
      </c>
      <c r="B927" s="7"/>
      <c r="C927" s="27" t="s">
        <v>1600</v>
      </c>
      <c r="D927" s="27" t="s">
        <v>1291</v>
      </c>
      <c r="E927" s="27" t="s">
        <v>1292</v>
      </c>
      <c r="F927" s="49" t="s">
        <v>1735</v>
      </c>
      <c r="G927" s="141"/>
    </row>
    <row r="928" spans="1:7" ht="15">
      <c r="A928" s="54"/>
      <c r="B928" s="7"/>
      <c r="C928" s="184"/>
      <c r="D928" s="27"/>
      <c r="E928" s="27"/>
      <c r="F928" s="42"/>
      <c r="G928" s="157"/>
    </row>
    <row r="929" spans="1:7" ht="40.5">
      <c r="A929" s="154"/>
      <c r="B929" s="86"/>
      <c r="C929" s="118" t="s">
        <v>1591</v>
      </c>
      <c r="D929" s="118" t="s">
        <v>243</v>
      </c>
      <c r="E929" s="118"/>
      <c r="F929" s="42"/>
      <c r="G929" s="148"/>
    </row>
    <row r="930" spans="1:7" ht="30">
      <c r="A930" s="54">
        <v>309</v>
      </c>
      <c r="B930" s="7"/>
      <c r="C930" s="185" t="s">
        <v>1293</v>
      </c>
      <c r="D930" s="184" t="s">
        <v>1294</v>
      </c>
      <c r="E930" s="184" t="s">
        <v>1295</v>
      </c>
      <c r="F930" s="42" t="s">
        <v>1735</v>
      </c>
      <c r="G930" s="157"/>
    </row>
    <row r="931" spans="1:7" ht="45">
      <c r="A931" s="54">
        <f>A930+1</f>
        <v>310</v>
      </c>
      <c r="B931" s="7"/>
      <c r="C931" s="27" t="s">
        <v>1600</v>
      </c>
      <c r="D931" s="27" t="s">
        <v>1296</v>
      </c>
      <c r="E931" s="27" t="s">
        <v>1297</v>
      </c>
      <c r="F931" s="42" t="s">
        <v>1735</v>
      </c>
      <c r="G931" s="157"/>
    </row>
    <row r="932" spans="1:7" ht="45">
      <c r="A932" s="54">
        <f>A931+1</f>
        <v>311</v>
      </c>
      <c r="B932" s="7"/>
      <c r="C932" s="27" t="s">
        <v>1600</v>
      </c>
      <c r="D932" s="27" t="s">
        <v>1298</v>
      </c>
      <c r="E932" s="27" t="s">
        <v>1282</v>
      </c>
      <c r="F932" s="42">
        <v>90</v>
      </c>
      <c r="G932" s="157"/>
    </row>
    <row r="933" spans="1:7" ht="45">
      <c r="A933" s="54">
        <f>A932+1</f>
        <v>312</v>
      </c>
      <c r="B933" s="7"/>
      <c r="C933" s="27" t="s">
        <v>1600</v>
      </c>
      <c r="D933" s="27" t="s">
        <v>1299</v>
      </c>
      <c r="E933" s="27" t="s">
        <v>1300</v>
      </c>
      <c r="F933" s="42" t="s">
        <v>1735</v>
      </c>
      <c r="G933" s="157"/>
    </row>
    <row r="934" spans="1:7" ht="45">
      <c r="A934" s="54">
        <v>313</v>
      </c>
      <c r="B934" s="7"/>
      <c r="C934" s="27" t="s">
        <v>1600</v>
      </c>
      <c r="D934" s="27" t="s">
        <v>1301</v>
      </c>
      <c r="E934" s="27" t="s">
        <v>1300</v>
      </c>
      <c r="F934" s="42">
        <v>324</v>
      </c>
      <c r="G934" s="157"/>
    </row>
    <row r="935" spans="1:7" ht="45">
      <c r="A935" s="54">
        <f>A934+1</f>
        <v>314</v>
      </c>
      <c r="B935" s="95"/>
      <c r="C935" s="27" t="s">
        <v>1600</v>
      </c>
      <c r="D935" s="27" t="s">
        <v>1368</v>
      </c>
      <c r="E935" s="27" t="s">
        <v>1300</v>
      </c>
      <c r="F935" s="42" t="s">
        <v>1735</v>
      </c>
      <c r="G935" s="141"/>
    </row>
    <row r="936" spans="1:7" ht="45">
      <c r="A936" s="54">
        <f aca="true" t="shared" si="10" ref="A936:A972">A935+1</f>
        <v>315</v>
      </c>
      <c r="B936" s="95"/>
      <c r="C936" s="27" t="s">
        <v>1600</v>
      </c>
      <c r="D936" s="27" t="s">
        <v>1302</v>
      </c>
      <c r="E936" s="27" t="s">
        <v>1303</v>
      </c>
      <c r="F936" s="42">
        <v>25</v>
      </c>
      <c r="G936" s="141"/>
    </row>
    <row r="937" spans="1:7" ht="30">
      <c r="A937" s="54">
        <f t="shared" si="10"/>
        <v>316</v>
      </c>
      <c r="B937" s="95"/>
      <c r="C937" s="27" t="s">
        <v>1600</v>
      </c>
      <c r="D937" s="27" t="s">
        <v>1304</v>
      </c>
      <c r="E937" s="27" t="s">
        <v>1305</v>
      </c>
      <c r="F937" s="42">
        <v>50</v>
      </c>
      <c r="G937" s="141"/>
    </row>
    <row r="938" spans="1:7" ht="45">
      <c r="A938" s="54">
        <f t="shared" si="10"/>
        <v>317</v>
      </c>
      <c r="B938" s="95"/>
      <c r="C938" s="27" t="s">
        <v>1600</v>
      </c>
      <c r="D938" s="27" t="s">
        <v>1306</v>
      </c>
      <c r="E938" s="27" t="s">
        <v>1307</v>
      </c>
      <c r="F938" s="42">
        <v>215</v>
      </c>
      <c r="G938" s="141"/>
    </row>
    <row r="939" spans="1:7" ht="30">
      <c r="A939" s="54">
        <f t="shared" si="10"/>
        <v>318</v>
      </c>
      <c r="B939" s="95"/>
      <c r="C939" s="27" t="s">
        <v>1600</v>
      </c>
      <c r="D939" s="27" t="s">
        <v>484</v>
      </c>
      <c r="E939" s="27" t="s">
        <v>485</v>
      </c>
      <c r="F939" s="42">
        <v>79</v>
      </c>
      <c r="G939" s="141"/>
    </row>
    <row r="940" spans="1:7" ht="30">
      <c r="A940" s="54">
        <f t="shared" si="10"/>
        <v>319</v>
      </c>
      <c r="B940" s="95"/>
      <c r="C940" s="27" t="s">
        <v>1600</v>
      </c>
      <c r="D940" s="27" t="s">
        <v>486</v>
      </c>
      <c r="E940" s="27" t="s">
        <v>485</v>
      </c>
      <c r="F940" s="42">
        <v>63</v>
      </c>
      <c r="G940" s="141"/>
    </row>
    <row r="941" spans="1:7" ht="30">
      <c r="A941" s="54">
        <f t="shared" si="10"/>
        <v>320</v>
      </c>
      <c r="B941" s="95"/>
      <c r="C941" s="27" t="s">
        <v>1600</v>
      </c>
      <c r="D941" s="27" t="s">
        <v>487</v>
      </c>
      <c r="E941" s="27" t="s">
        <v>488</v>
      </c>
      <c r="F941" s="42">
        <v>85</v>
      </c>
      <c r="G941" s="141"/>
    </row>
    <row r="942" spans="1:7" ht="30">
      <c r="A942" s="54">
        <f t="shared" si="10"/>
        <v>321</v>
      </c>
      <c r="B942" s="95"/>
      <c r="C942" s="27" t="s">
        <v>1600</v>
      </c>
      <c r="D942" s="27" t="s">
        <v>489</v>
      </c>
      <c r="E942" s="27" t="s">
        <v>490</v>
      </c>
      <c r="F942" s="42">
        <v>59</v>
      </c>
      <c r="G942" s="141"/>
    </row>
    <row r="943" spans="1:7" ht="45">
      <c r="A943" s="54">
        <f t="shared" si="10"/>
        <v>322</v>
      </c>
      <c r="B943" s="95"/>
      <c r="C943" s="27" t="s">
        <v>1600</v>
      </c>
      <c r="D943" s="27" t="s">
        <v>491</v>
      </c>
      <c r="E943" s="27" t="s">
        <v>492</v>
      </c>
      <c r="F943" s="42">
        <v>140</v>
      </c>
      <c r="G943" s="141"/>
    </row>
    <row r="944" spans="1:7" ht="30">
      <c r="A944" s="54">
        <f t="shared" si="10"/>
        <v>323</v>
      </c>
      <c r="B944" s="95"/>
      <c r="C944" s="27" t="s">
        <v>1600</v>
      </c>
      <c r="D944" s="27" t="s">
        <v>493</v>
      </c>
      <c r="E944" s="27" t="s">
        <v>494</v>
      </c>
      <c r="F944" s="42">
        <v>85</v>
      </c>
      <c r="G944" s="141"/>
    </row>
    <row r="945" spans="1:7" ht="30">
      <c r="A945" s="54">
        <f t="shared" si="10"/>
        <v>324</v>
      </c>
      <c r="B945" s="95"/>
      <c r="C945" s="27" t="s">
        <v>1600</v>
      </c>
      <c r="D945" s="27" t="s">
        <v>495</v>
      </c>
      <c r="E945" s="27" t="s">
        <v>496</v>
      </c>
      <c r="F945" s="42" t="s">
        <v>1735</v>
      </c>
      <c r="G945" s="141"/>
    </row>
    <row r="946" spans="1:7" ht="45">
      <c r="A946" s="54">
        <f t="shared" si="10"/>
        <v>325</v>
      </c>
      <c r="B946" s="95"/>
      <c r="C946" s="27" t="s">
        <v>1600</v>
      </c>
      <c r="D946" s="27" t="s">
        <v>497</v>
      </c>
      <c r="E946" s="27" t="s">
        <v>492</v>
      </c>
      <c r="F946" s="42">
        <v>80</v>
      </c>
      <c r="G946" s="141"/>
    </row>
    <row r="947" spans="1:7" ht="30">
      <c r="A947" s="54">
        <f t="shared" si="10"/>
        <v>326</v>
      </c>
      <c r="B947" s="95"/>
      <c r="C947" s="27" t="s">
        <v>1600</v>
      </c>
      <c r="D947" s="27" t="s">
        <v>498</v>
      </c>
      <c r="E947" s="27" t="s">
        <v>496</v>
      </c>
      <c r="F947" s="42">
        <v>113</v>
      </c>
      <c r="G947" s="141"/>
    </row>
    <row r="948" spans="1:7" ht="30">
      <c r="A948" s="54">
        <f t="shared" si="10"/>
        <v>327</v>
      </c>
      <c r="B948" s="95"/>
      <c r="C948" s="27" t="s">
        <v>1600</v>
      </c>
      <c r="D948" s="27" t="s">
        <v>499</v>
      </c>
      <c r="E948" s="27" t="s">
        <v>500</v>
      </c>
      <c r="F948" s="42">
        <v>80</v>
      </c>
      <c r="G948" s="141"/>
    </row>
    <row r="949" spans="1:7" ht="30">
      <c r="A949" s="54">
        <f t="shared" si="10"/>
        <v>328</v>
      </c>
      <c r="B949" s="95"/>
      <c r="C949" s="27" t="s">
        <v>1600</v>
      </c>
      <c r="D949" s="27" t="s">
        <v>501</v>
      </c>
      <c r="E949" s="27" t="s">
        <v>500</v>
      </c>
      <c r="F949" s="42">
        <v>110</v>
      </c>
      <c r="G949" s="141"/>
    </row>
    <row r="950" spans="1:7" ht="30">
      <c r="A950" s="54">
        <f t="shared" si="10"/>
        <v>329</v>
      </c>
      <c r="B950" s="95"/>
      <c r="C950" s="27" t="s">
        <v>1600</v>
      </c>
      <c r="D950" s="27" t="s">
        <v>502</v>
      </c>
      <c r="E950" s="27" t="s">
        <v>503</v>
      </c>
      <c r="F950" s="42" t="s">
        <v>1735</v>
      </c>
      <c r="G950" s="141"/>
    </row>
    <row r="951" spans="1:7" ht="30">
      <c r="A951" s="54">
        <f t="shared" si="10"/>
        <v>330</v>
      </c>
      <c r="B951" s="95"/>
      <c r="C951" s="27" t="s">
        <v>1600</v>
      </c>
      <c r="D951" s="27" t="s">
        <v>504</v>
      </c>
      <c r="E951" s="27" t="s">
        <v>505</v>
      </c>
      <c r="F951" s="42" t="s">
        <v>1735</v>
      </c>
      <c r="G951" s="141"/>
    </row>
    <row r="952" spans="1:7" ht="30">
      <c r="A952" s="54">
        <f t="shared" si="10"/>
        <v>331</v>
      </c>
      <c r="B952" s="95"/>
      <c r="C952" s="27" t="s">
        <v>1600</v>
      </c>
      <c r="D952" s="27" t="s">
        <v>506</v>
      </c>
      <c r="E952" s="27" t="s">
        <v>505</v>
      </c>
      <c r="F952" s="42">
        <v>110</v>
      </c>
      <c r="G952" s="141"/>
    </row>
    <row r="953" spans="1:7" ht="30">
      <c r="A953" s="54">
        <f t="shared" si="10"/>
        <v>332</v>
      </c>
      <c r="B953" s="95"/>
      <c r="C953" s="27" t="s">
        <v>1600</v>
      </c>
      <c r="D953" s="27" t="s">
        <v>507</v>
      </c>
      <c r="E953" s="27" t="s">
        <v>505</v>
      </c>
      <c r="F953" s="42">
        <v>60</v>
      </c>
      <c r="G953" s="141"/>
    </row>
    <row r="954" spans="1:7" ht="30">
      <c r="A954" s="54">
        <f t="shared" si="10"/>
        <v>333</v>
      </c>
      <c r="B954" s="95"/>
      <c r="C954" s="27" t="s">
        <v>1600</v>
      </c>
      <c r="D954" s="27" t="s">
        <v>508</v>
      </c>
      <c r="E954" s="27" t="s">
        <v>509</v>
      </c>
      <c r="F954" s="42">
        <v>40</v>
      </c>
      <c r="G954" s="141"/>
    </row>
    <row r="955" spans="1:7" ht="45">
      <c r="A955" s="54">
        <f t="shared" si="10"/>
        <v>334</v>
      </c>
      <c r="B955" s="95"/>
      <c r="C955" s="27" t="s">
        <v>1600</v>
      </c>
      <c r="D955" s="27" t="s">
        <v>510</v>
      </c>
      <c r="E955" s="27" t="s">
        <v>511</v>
      </c>
      <c r="F955" s="42">
        <v>92</v>
      </c>
      <c r="G955" s="141"/>
    </row>
    <row r="956" spans="1:7" ht="30">
      <c r="A956" s="54">
        <f t="shared" si="10"/>
        <v>335</v>
      </c>
      <c r="B956" s="95"/>
      <c r="C956" s="27" t="s">
        <v>1600</v>
      </c>
      <c r="D956" s="27" t="s">
        <v>512</v>
      </c>
      <c r="E956" s="27" t="s">
        <v>513</v>
      </c>
      <c r="F956" s="42" t="s">
        <v>1735</v>
      </c>
      <c r="G956" s="141"/>
    </row>
    <row r="957" spans="1:7" ht="30">
      <c r="A957" s="54">
        <f t="shared" si="10"/>
        <v>336</v>
      </c>
      <c r="B957" s="95"/>
      <c r="C957" s="27" t="s">
        <v>1600</v>
      </c>
      <c r="D957" s="27" t="s">
        <v>1338</v>
      </c>
      <c r="E957" s="27" t="s">
        <v>1339</v>
      </c>
      <c r="F957" s="42">
        <v>240</v>
      </c>
      <c r="G957" s="141"/>
    </row>
    <row r="958" spans="1:7" ht="45">
      <c r="A958" s="54">
        <f t="shared" si="10"/>
        <v>337</v>
      </c>
      <c r="B958" s="95"/>
      <c r="C958" s="27" t="s">
        <v>1600</v>
      </c>
      <c r="D958" s="27" t="s">
        <v>1340</v>
      </c>
      <c r="E958" s="27" t="s">
        <v>1341</v>
      </c>
      <c r="F958" s="42">
        <v>132</v>
      </c>
      <c r="G958" s="141"/>
    </row>
    <row r="959" spans="1:7" ht="30">
      <c r="A959" s="54">
        <f t="shared" si="10"/>
        <v>338</v>
      </c>
      <c r="B959" s="95"/>
      <c r="C959" s="27" t="s">
        <v>1600</v>
      </c>
      <c r="D959" s="27" t="s">
        <v>1342</v>
      </c>
      <c r="E959" s="27" t="s">
        <v>1343</v>
      </c>
      <c r="F959" s="42" t="s">
        <v>1735</v>
      </c>
      <c r="G959" s="141"/>
    </row>
    <row r="960" spans="1:7" ht="30">
      <c r="A960" s="54">
        <f t="shared" si="10"/>
        <v>339</v>
      </c>
      <c r="B960" s="95"/>
      <c r="C960" s="27" t="s">
        <v>1600</v>
      </c>
      <c r="D960" s="27" t="s">
        <v>1344</v>
      </c>
      <c r="E960" s="27" t="s">
        <v>1345</v>
      </c>
      <c r="F960" s="42" t="s">
        <v>1735</v>
      </c>
      <c r="G960" s="141"/>
    </row>
    <row r="961" spans="1:7" ht="30">
      <c r="A961" s="54">
        <f t="shared" si="10"/>
        <v>340</v>
      </c>
      <c r="B961" s="95"/>
      <c r="C961" s="27" t="s">
        <v>1600</v>
      </c>
      <c r="D961" s="27" t="s">
        <v>1346</v>
      </c>
      <c r="E961" s="27" t="s">
        <v>1347</v>
      </c>
      <c r="F961" s="42">
        <v>127</v>
      </c>
      <c r="G961" s="141"/>
    </row>
    <row r="962" spans="1:7" ht="45">
      <c r="A962" s="54">
        <f t="shared" si="10"/>
        <v>341</v>
      </c>
      <c r="B962" s="95"/>
      <c r="C962" s="27" t="s">
        <v>1600</v>
      </c>
      <c r="D962" s="27" t="s">
        <v>1348</v>
      </c>
      <c r="E962" s="27" t="s">
        <v>1349</v>
      </c>
      <c r="F962" s="42">
        <v>60</v>
      </c>
      <c r="G962" s="141"/>
    </row>
    <row r="963" spans="1:7" ht="30">
      <c r="A963" s="54">
        <f t="shared" si="10"/>
        <v>342</v>
      </c>
      <c r="B963" s="95"/>
      <c r="C963" s="27" t="s">
        <v>1600</v>
      </c>
      <c r="D963" s="27" t="s">
        <v>1350</v>
      </c>
      <c r="E963" s="27" t="s">
        <v>1351</v>
      </c>
      <c r="F963" s="42">
        <v>117</v>
      </c>
      <c r="G963" s="141"/>
    </row>
    <row r="964" spans="1:7" ht="45">
      <c r="A964" s="54">
        <f t="shared" si="10"/>
        <v>343</v>
      </c>
      <c r="B964" s="95"/>
      <c r="C964" s="27" t="s">
        <v>1600</v>
      </c>
      <c r="D964" s="27" t="s">
        <v>1352</v>
      </c>
      <c r="E964" s="27" t="s">
        <v>1353</v>
      </c>
      <c r="F964" s="42">
        <v>90</v>
      </c>
      <c r="G964" s="141"/>
    </row>
    <row r="965" spans="1:7" ht="45">
      <c r="A965" s="54">
        <f t="shared" si="10"/>
        <v>344</v>
      </c>
      <c r="B965" s="95"/>
      <c r="C965" s="27" t="s">
        <v>1600</v>
      </c>
      <c r="D965" s="27" t="s">
        <v>1354</v>
      </c>
      <c r="E965" s="27" t="s">
        <v>1353</v>
      </c>
      <c r="F965" s="42">
        <v>79</v>
      </c>
      <c r="G965" s="141"/>
    </row>
    <row r="966" spans="1:7" ht="45">
      <c r="A966" s="54">
        <f t="shared" si="10"/>
        <v>345</v>
      </c>
      <c r="B966" s="95"/>
      <c r="C966" s="27" t="s">
        <v>1600</v>
      </c>
      <c r="D966" s="27" t="s">
        <v>1355</v>
      </c>
      <c r="E966" s="27" t="s">
        <v>1353</v>
      </c>
      <c r="F966" s="42">
        <v>151</v>
      </c>
      <c r="G966" s="141"/>
    </row>
    <row r="967" spans="1:7" ht="30">
      <c r="A967" s="54">
        <f t="shared" si="10"/>
        <v>346</v>
      </c>
      <c r="B967" s="95"/>
      <c r="C967" s="27" t="s">
        <v>1600</v>
      </c>
      <c r="D967" s="27" t="s">
        <v>1356</v>
      </c>
      <c r="E967" s="27" t="s">
        <v>1357</v>
      </c>
      <c r="F967" s="42">
        <v>125</v>
      </c>
      <c r="G967" s="141"/>
    </row>
    <row r="968" spans="1:7" ht="30">
      <c r="A968" s="54">
        <f t="shared" si="10"/>
        <v>347</v>
      </c>
      <c r="B968" s="95"/>
      <c r="C968" s="27" t="s">
        <v>1600</v>
      </c>
      <c r="D968" s="27" t="s">
        <v>1358</v>
      </c>
      <c r="E968" s="27" t="s">
        <v>1359</v>
      </c>
      <c r="F968" s="42">
        <v>77</v>
      </c>
      <c r="G968" s="141"/>
    </row>
    <row r="969" spans="1:7" ht="45">
      <c r="A969" s="54">
        <f t="shared" si="10"/>
        <v>348</v>
      </c>
      <c r="B969" s="95"/>
      <c r="C969" s="27" t="s">
        <v>1600</v>
      </c>
      <c r="D969" s="27" t="s">
        <v>1360</v>
      </c>
      <c r="E969" s="27" t="s">
        <v>1361</v>
      </c>
      <c r="F969" s="42">
        <v>27</v>
      </c>
      <c r="G969" s="141"/>
    </row>
    <row r="970" spans="1:7" ht="45">
      <c r="A970" s="54">
        <f t="shared" si="10"/>
        <v>349</v>
      </c>
      <c r="B970" s="95"/>
      <c r="C970" s="27" t="s">
        <v>1600</v>
      </c>
      <c r="D970" s="27" t="s">
        <v>1362</v>
      </c>
      <c r="E970" s="27" t="s">
        <v>1363</v>
      </c>
      <c r="F970" s="42">
        <v>79</v>
      </c>
      <c r="G970" s="141"/>
    </row>
    <row r="971" spans="1:7" ht="30">
      <c r="A971" s="54">
        <f t="shared" si="10"/>
        <v>350</v>
      </c>
      <c r="B971" s="95"/>
      <c r="C971" s="27" t="s">
        <v>1600</v>
      </c>
      <c r="D971" s="27" t="s">
        <v>1364</v>
      </c>
      <c r="E971" s="27" t="s">
        <v>1365</v>
      </c>
      <c r="F971" s="42">
        <v>85</v>
      </c>
      <c r="G971" s="141"/>
    </row>
    <row r="972" spans="1:7" ht="60">
      <c r="A972" s="54">
        <f t="shared" si="10"/>
        <v>351</v>
      </c>
      <c r="B972" s="95"/>
      <c r="C972" s="27" t="s">
        <v>1600</v>
      </c>
      <c r="D972" s="27" t="s">
        <v>1366</v>
      </c>
      <c r="E972" s="27" t="s">
        <v>1367</v>
      </c>
      <c r="F972" s="42" t="s">
        <v>1735</v>
      </c>
      <c r="G972" s="141"/>
    </row>
    <row r="973" spans="1:7" ht="15">
      <c r="A973" s="54"/>
      <c r="B973" s="95"/>
      <c r="C973" s="7" t="s">
        <v>1591</v>
      </c>
      <c r="D973" s="31" t="s">
        <v>1443</v>
      </c>
      <c r="E973" s="31"/>
      <c r="F973" s="42">
        <f>SUM(F932:F972)</f>
        <v>3289</v>
      </c>
      <c r="G973" s="141"/>
    </row>
    <row r="975" spans="1:7" s="190" customFormat="1" ht="18">
      <c r="A975" s="277" t="s">
        <v>1369</v>
      </c>
      <c r="B975" s="277"/>
      <c r="C975" s="277"/>
      <c r="D975" s="277"/>
      <c r="E975" s="277"/>
      <c r="F975" s="277"/>
      <c r="G975" s="277"/>
    </row>
    <row r="976" spans="2:6" ht="15">
      <c r="B976" s="1"/>
      <c r="F976" s="80"/>
    </row>
    <row r="977" spans="2:7" ht="15.75" thickBot="1">
      <c r="B977" s="1"/>
      <c r="F977" s="80"/>
      <c r="G977" s="50"/>
    </row>
    <row r="978" spans="1:7" ht="13.5" thickTop="1">
      <c r="A978" s="278" t="s">
        <v>1405</v>
      </c>
      <c r="B978" s="279"/>
      <c r="C978" s="233" t="s">
        <v>1406</v>
      </c>
      <c r="D978" s="233" t="s">
        <v>1407</v>
      </c>
      <c r="E978" s="233" t="s">
        <v>1408</v>
      </c>
      <c r="F978" s="233" t="s">
        <v>0</v>
      </c>
      <c r="G978" s="250" t="s">
        <v>2090</v>
      </c>
    </row>
    <row r="979" spans="1:7" ht="12.75">
      <c r="A979" s="280"/>
      <c r="B979" s="281"/>
      <c r="C979" s="234"/>
      <c r="D979" s="234"/>
      <c r="E979" s="234"/>
      <c r="F979" s="234"/>
      <c r="G979" s="251"/>
    </row>
    <row r="980" spans="1:7" ht="12.75">
      <c r="A980" s="280"/>
      <c r="B980" s="281"/>
      <c r="C980" s="234"/>
      <c r="D980" s="234"/>
      <c r="E980" s="234"/>
      <c r="F980" s="234"/>
      <c r="G980" s="251"/>
    </row>
    <row r="981" spans="1:7" ht="13.5" thickBot="1">
      <c r="A981" s="282"/>
      <c r="B981" s="283"/>
      <c r="C981" s="249"/>
      <c r="D981" s="249"/>
      <c r="E981" s="249"/>
      <c r="F981" s="249"/>
      <c r="G981" s="252"/>
    </row>
    <row r="982" spans="1:7" ht="55.5" thickTop="1">
      <c r="A982" s="153"/>
      <c r="B982" s="156" t="s">
        <v>1411</v>
      </c>
      <c r="C982" s="83" t="s">
        <v>1821</v>
      </c>
      <c r="D982" s="83" t="s">
        <v>185</v>
      </c>
      <c r="E982" s="143"/>
      <c r="F982" s="143"/>
      <c r="G982" s="140"/>
    </row>
    <row r="983" spans="1:7" ht="30">
      <c r="A983" s="54">
        <v>146</v>
      </c>
      <c r="B983" s="7" t="s">
        <v>460</v>
      </c>
      <c r="C983" s="23" t="s">
        <v>1370</v>
      </c>
      <c r="D983" s="25" t="s">
        <v>1371</v>
      </c>
      <c r="E983" s="25" t="s">
        <v>1372</v>
      </c>
      <c r="F983" s="49">
        <v>360</v>
      </c>
      <c r="G983" s="141"/>
    </row>
    <row r="984" spans="1:7" ht="15">
      <c r="A984" s="54"/>
      <c r="B984" s="7"/>
      <c r="C984" s="97"/>
      <c r="D984" s="31"/>
      <c r="E984" s="31"/>
      <c r="F984" s="49"/>
      <c r="G984" s="141"/>
    </row>
    <row r="985" spans="1:7" ht="15">
      <c r="A985" s="54"/>
      <c r="B985" s="7"/>
      <c r="C985" s="149" t="s">
        <v>1821</v>
      </c>
      <c r="D985" s="118" t="s">
        <v>188</v>
      </c>
      <c r="E985" s="31"/>
      <c r="F985" s="49"/>
      <c r="G985" s="141"/>
    </row>
    <row r="986" spans="1:7" ht="30">
      <c r="A986" s="54">
        <v>69</v>
      </c>
      <c r="B986" s="7"/>
      <c r="C986" s="186" t="s">
        <v>1504</v>
      </c>
      <c r="D986" s="25" t="s">
        <v>1373</v>
      </c>
      <c r="E986" s="37" t="s">
        <v>1374</v>
      </c>
      <c r="F986" s="49">
        <v>51</v>
      </c>
      <c r="G986" s="141"/>
    </row>
    <row r="987" spans="1:7" ht="30">
      <c r="A987" s="54">
        <v>70</v>
      </c>
      <c r="B987" s="150"/>
      <c r="C987" s="186" t="s">
        <v>1504</v>
      </c>
      <c r="D987" s="25" t="s">
        <v>1375</v>
      </c>
      <c r="E987" s="25" t="s">
        <v>1376</v>
      </c>
      <c r="F987" s="49">
        <v>50</v>
      </c>
      <c r="G987" s="151"/>
    </row>
    <row r="988" spans="1:7" ht="30">
      <c r="A988" s="54">
        <v>71</v>
      </c>
      <c r="B988" s="7"/>
      <c r="C988" s="186" t="s">
        <v>1504</v>
      </c>
      <c r="D988" s="25" t="s">
        <v>573</v>
      </c>
      <c r="E988" s="25" t="s">
        <v>574</v>
      </c>
      <c r="F988" s="49">
        <v>40</v>
      </c>
      <c r="G988" s="141"/>
    </row>
    <row r="989" spans="1:7" ht="30">
      <c r="A989" s="54">
        <v>72</v>
      </c>
      <c r="B989" s="7"/>
      <c r="C989" s="186" t="s">
        <v>575</v>
      </c>
      <c r="D989" s="25" t="s">
        <v>576</v>
      </c>
      <c r="E989" s="25" t="s">
        <v>577</v>
      </c>
      <c r="F989" s="42" t="s">
        <v>1735</v>
      </c>
      <c r="G989" s="157"/>
    </row>
    <row r="990" spans="1:7" ht="30">
      <c r="A990" s="54">
        <v>73</v>
      </c>
      <c r="B990" s="86"/>
      <c r="C990" s="186" t="s">
        <v>575</v>
      </c>
      <c r="D990" s="25" t="s">
        <v>578</v>
      </c>
      <c r="E990" s="25" t="s">
        <v>579</v>
      </c>
      <c r="F990" s="42" t="s">
        <v>1735</v>
      </c>
      <c r="G990" s="148"/>
    </row>
    <row r="991" spans="1:7" ht="30">
      <c r="A991" s="54">
        <v>74</v>
      </c>
      <c r="B991" s="7"/>
      <c r="C991" s="186" t="s">
        <v>575</v>
      </c>
      <c r="D991" s="25" t="s">
        <v>580</v>
      </c>
      <c r="E991" s="25" t="s">
        <v>581</v>
      </c>
      <c r="F991" s="42" t="s">
        <v>1735</v>
      </c>
      <c r="G991" s="157"/>
    </row>
    <row r="992" spans="1:7" ht="30">
      <c r="A992" s="54">
        <v>75</v>
      </c>
      <c r="B992" s="7"/>
      <c r="C992" s="186" t="s">
        <v>575</v>
      </c>
      <c r="D992" s="25" t="s">
        <v>582</v>
      </c>
      <c r="E992" s="25" t="s">
        <v>583</v>
      </c>
      <c r="F992" s="42" t="s">
        <v>1735</v>
      </c>
      <c r="G992" s="157"/>
    </row>
    <row r="993" spans="1:7" ht="30">
      <c r="A993" s="54">
        <v>76</v>
      </c>
      <c r="B993" s="7"/>
      <c r="C993" s="186" t="s">
        <v>1504</v>
      </c>
      <c r="D993" s="25" t="s">
        <v>584</v>
      </c>
      <c r="E993" s="25" t="s">
        <v>585</v>
      </c>
      <c r="F993" s="42">
        <v>132</v>
      </c>
      <c r="G993" s="157"/>
    </row>
    <row r="994" spans="1:7" ht="45">
      <c r="A994" s="54">
        <v>77</v>
      </c>
      <c r="B994" s="7"/>
      <c r="C994" s="186" t="s">
        <v>575</v>
      </c>
      <c r="D994" s="25" t="s">
        <v>586</v>
      </c>
      <c r="E994" s="25" t="s">
        <v>587</v>
      </c>
      <c r="F994" s="42">
        <v>380</v>
      </c>
      <c r="G994" s="157"/>
    </row>
    <row r="995" spans="1:7" ht="15">
      <c r="A995" s="54"/>
      <c r="B995" s="7"/>
      <c r="C995" s="97" t="s">
        <v>1821</v>
      </c>
      <c r="D995" s="31" t="s">
        <v>1443</v>
      </c>
      <c r="E995" s="31"/>
      <c r="F995" s="42">
        <f>SUM(F986:F994)</f>
        <v>653</v>
      </c>
      <c r="G995" s="157"/>
    </row>
    <row r="996" spans="1:7" ht="15">
      <c r="A996" s="54"/>
      <c r="B996" s="7"/>
      <c r="C996" s="164"/>
      <c r="D996" s="37"/>
      <c r="E996" s="37"/>
      <c r="F996" s="42"/>
      <c r="G996" s="157"/>
    </row>
    <row r="997" spans="1:7" ht="40.5">
      <c r="A997" s="154"/>
      <c r="B997" s="86"/>
      <c r="C997" s="118" t="s">
        <v>1821</v>
      </c>
      <c r="D997" s="118" t="s">
        <v>243</v>
      </c>
      <c r="E997" s="118"/>
      <c r="F997" s="42"/>
      <c r="G997" s="148"/>
    </row>
    <row r="998" spans="1:7" ht="30">
      <c r="A998" s="54">
        <v>352</v>
      </c>
      <c r="B998" s="7"/>
      <c r="C998" s="186" t="s">
        <v>1514</v>
      </c>
      <c r="D998" s="25" t="s">
        <v>588</v>
      </c>
      <c r="E998" s="25" t="s">
        <v>589</v>
      </c>
      <c r="F998" s="187" t="s">
        <v>1735</v>
      </c>
      <c r="G998" s="157"/>
    </row>
    <row r="999" spans="1:7" ht="30">
      <c r="A999" s="54">
        <f>A998+1</f>
        <v>353</v>
      </c>
      <c r="B999" s="7"/>
      <c r="C999" s="186" t="s">
        <v>590</v>
      </c>
      <c r="D999" s="25" t="s">
        <v>591</v>
      </c>
      <c r="E999" s="25" t="s">
        <v>592</v>
      </c>
      <c r="F999" s="42">
        <v>364</v>
      </c>
      <c r="G999" s="157"/>
    </row>
    <row r="1000" spans="1:7" ht="15">
      <c r="A1000" s="54"/>
      <c r="B1000" s="7"/>
      <c r="C1000" s="7" t="s">
        <v>1821</v>
      </c>
      <c r="D1000" s="31" t="s">
        <v>1443</v>
      </c>
      <c r="E1000" s="31"/>
      <c r="F1000" s="42">
        <v>364</v>
      </c>
      <c r="G1000" s="157"/>
    </row>
    <row r="1001" spans="1:7" s="190" customFormat="1" ht="18">
      <c r="A1001" s="277" t="s">
        <v>593</v>
      </c>
      <c r="B1001" s="277"/>
      <c r="C1001" s="277"/>
      <c r="D1001" s="277"/>
      <c r="E1001" s="277"/>
      <c r="F1001" s="277"/>
      <c r="G1001" s="277"/>
    </row>
    <row r="1002" spans="2:6" ht="15">
      <c r="B1002" s="1"/>
      <c r="F1002" s="80"/>
    </row>
    <row r="1003" spans="2:7" ht="15.75" thickBot="1">
      <c r="B1003" s="1"/>
      <c r="F1003" s="80"/>
      <c r="G1003" s="50"/>
    </row>
    <row r="1004" spans="1:7" ht="13.5" thickTop="1">
      <c r="A1004" s="278" t="s">
        <v>1405</v>
      </c>
      <c r="B1004" s="279"/>
      <c r="C1004" s="233" t="s">
        <v>1406</v>
      </c>
      <c r="D1004" s="233" t="s">
        <v>1407</v>
      </c>
      <c r="E1004" s="233" t="s">
        <v>1408</v>
      </c>
      <c r="F1004" s="233" t="s">
        <v>0</v>
      </c>
      <c r="G1004" s="250" t="s">
        <v>2090</v>
      </c>
    </row>
    <row r="1005" spans="1:7" ht="12.75">
      <c r="A1005" s="280"/>
      <c r="B1005" s="281"/>
      <c r="C1005" s="234"/>
      <c r="D1005" s="234"/>
      <c r="E1005" s="234"/>
      <c r="F1005" s="234"/>
      <c r="G1005" s="251"/>
    </row>
    <row r="1006" spans="1:7" ht="12.75">
      <c r="A1006" s="280"/>
      <c r="B1006" s="281"/>
      <c r="C1006" s="234"/>
      <c r="D1006" s="234"/>
      <c r="E1006" s="234"/>
      <c r="F1006" s="234"/>
      <c r="G1006" s="251"/>
    </row>
    <row r="1007" spans="1:7" ht="13.5" thickBot="1">
      <c r="A1007" s="282"/>
      <c r="B1007" s="283"/>
      <c r="C1007" s="249"/>
      <c r="D1007" s="249"/>
      <c r="E1007" s="249"/>
      <c r="F1007" s="249"/>
      <c r="G1007" s="252"/>
    </row>
    <row r="1008" spans="1:7" ht="55.5" thickTop="1">
      <c r="A1008" s="153"/>
      <c r="B1008" s="156" t="s">
        <v>1411</v>
      </c>
      <c r="C1008" s="83" t="s">
        <v>658</v>
      </c>
      <c r="D1008" s="83" t="s">
        <v>185</v>
      </c>
      <c r="E1008" s="143"/>
      <c r="F1008" s="143"/>
      <c r="G1008" s="140"/>
    </row>
    <row r="1009" spans="1:7" ht="30">
      <c r="A1009" s="54">
        <v>147</v>
      </c>
      <c r="B1009" s="7" t="s">
        <v>460</v>
      </c>
      <c r="C1009" s="185" t="s">
        <v>1525</v>
      </c>
      <c r="D1009" s="184" t="s">
        <v>594</v>
      </c>
      <c r="E1009" s="184"/>
      <c r="F1009" s="49">
        <v>10625</v>
      </c>
      <c r="G1009" s="141"/>
    </row>
    <row r="1010" spans="1:7" ht="30">
      <c r="A1010" s="54">
        <v>148</v>
      </c>
      <c r="B1010" s="7" t="s">
        <v>1416</v>
      </c>
      <c r="C1010" s="184" t="s">
        <v>1525</v>
      </c>
      <c r="D1010" s="27" t="s">
        <v>595</v>
      </c>
      <c r="E1010" s="184"/>
      <c r="F1010" s="49">
        <v>5421</v>
      </c>
      <c r="G1010" s="141"/>
    </row>
    <row r="1011" spans="1:7" ht="15">
      <c r="A1011" s="54">
        <v>149</v>
      </c>
      <c r="B1011" s="7" t="s">
        <v>1412</v>
      </c>
      <c r="C1011" s="185" t="s">
        <v>1525</v>
      </c>
      <c r="D1011" s="27" t="s">
        <v>596</v>
      </c>
      <c r="E1011" s="27"/>
      <c r="F1011" s="49">
        <v>16640</v>
      </c>
      <c r="G1011" s="141"/>
    </row>
    <row r="1012" spans="1:7" ht="30">
      <c r="A1012" s="54">
        <v>150</v>
      </c>
      <c r="B1012" s="7" t="s">
        <v>1412</v>
      </c>
      <c r="C1012" s="27" t="s">
        <v>597</v>
      </c>
      <c r="D1012" s="27" t="s">
        <v>598</v>
      </c>
      <c r="E1012" s="184"/>
      <c r="F1012" s="49">
        <v>207</v>
      </c>
      <c r="G1012" s="141"/>
    </row>
    <row r="1013" spans="1:7" ht="30">
      <c r="A1013" s="54">
        <v>151</v>
      </c>
      <c r="B1013" s="7" t="s">
        <v>1412</v>
      </c>
      <c r="C1013" s="27" t="s">
        <v>597</v>
      </c>
      <c r="D1013" s="27" t="s">
        <v>599</v>
      </c>
      <c r="E1013" s="27"/>
      <c r="F1013" s="49">
        <v>3198</v>
      </c>
      <c r="G1013" s="141"/>
    </row>
    <row r="1014" spans="1:7" ht="45">
      <c r="A1014" s="54">
        <v>152</v>
      </c>
      <c r="B1014" s="7" t="s">
        <v>1412</v>
      </c>
      <c r="C1014" s="184" t="s">
        <v>1525</v>
      </c>
      <c r="D1014" s="27" t="s">
        <v>600</v>
      </c>
      <c r="E1014" s="184" t="s">
        <v>601</v>
      </c>
      <c r="F1014" s="49">
        <v>4824</v>
      </c>
      <c r="G1014" s="141"/>
    </row>
    <row r="1015" spans="1:7" ht="30">
      <c r="A1015" s="54">
        <v>153</v>
      </c>
      <c r="B1015" s="7" t="s">
        <v>469</v>
      </c>
      <c r="C1015" s="185" t="s">
        <v>1525</v>
      </c>
      <c r="D1015" s="27" t="s">
        <v>602</v>
      </c>
      <c r="E1015" s="27" t="s">
        <v>603</v>
      </c>
      <c r="F1015" s="49" t="s">
        <v>1735</v>
      </c>
      <c r="G1015" s="141"/>
    </row>
    <row r="1016" spans="1:7" ht="45">
      <c r="A1016" s="54">
        <v>154</v>
      </c>
      <c r="B1016" s="7" t="s">
        <v>472</v>
      </c>
      <c r="C1016" s="184" t="s">
        <v>1525</v>
      </c>
      <c r="D1016" s="27" t="s">
        <v>604</v>
      </c>
      <c r="E1016" s="184" t="s">
        <v>605</v>
      </c>
      <c r="F1016" s="49" t="s">
        <v>1735</v>
      </c>
      <c r="G1016" s="141"/>
    </row>
    <row r="1017" spans="1:7" ht="30">
      <c r="A1017" s="54">
        <v>155</v>
      </c>
      <c r="B1017" s="7" t="s">
        <v>1427</v>
      </c>
      <c r="C1017" s="30" t="s">
        <v>597</v>
      </c>
      <c r="D1017" s="27" t="s">
        <v>606</v>
      </c>
      <c r="E1017" s="27" t="s">
        <v>607</v>
      </c>
      <c r="F1017" s="49">
        <v>234</v>
      </c>
      <c r="G1017" s="141"/>
    </row>
    <row r="1018" spans="1:7" ht="30">
      <c r="A1018" s="54">
        <v>156</v>
      </c>
      <c r="B1018" s="7" t="s">
        <v>475</v>
      </c>
      <c r="C1018" s="27" t="s">
        <v>597</v>
      </c>
      <c r="D1018" s="27" t="s">
        <v>2209</v>
      </c>
      <c r="E1018" s="184" t="s">
        <v>608</v>
      </c>
      <c r="F1018" s="49">
        <v>240</v>
      </c>
      <c r="G1018" s="141"/>
    </row>
    <row r="1019" spans="1:7" ht="30">
      <c r="A1019" s="54">
        <v>157</v>
      </c>
      <c r="B1019" s="7"/>
      <c r="C1019" s="185" t="s">
        <v>1525</v>
      </c>
      <c r="D1019" s="184" t="s">
        <v>609</v>
      </c>
      <c r="E1019" s="184" t="s">
        <v>603</v>
      </c>
      <c r="F1019" s="49" t="s">
        <v>1735</v>
      </c>
      <c r="G1019" s="141"/>
    </row>
    <row r="1020" spans="1:7" ht="15">
      <c r="A1020" s="54"/>
      <c r="B1020" s="7"/>
      <c r="C1020" s="7" t="s">
        <v>658</v>
      </c>
      <c r="D1020" s="31" t="s">
        <v>1443</v>
      </c>
      <c r="E1020" s="31"/>
      <c r="F1020" s="49">
        <f>SUM(F1009:F1019)</f>
        <v>41389</v>
      </c>
      <c r="G1020" s="141"/>
    </row>
    <row r="1021" spans="1:7" ht="15">
      <c r="A1021" s="54"/>
      <c r="B1021" s="7"/>
      <c r="C1021" s="7"/>
      <c r="D1021" s="31"/>
      <c r="E1021" s="31"/>
      <c r="F1021" s="49"/>
      <c r="G1021" s="141"/>
    </row>
    <row r="1022" spans="1:7" ht="15">
      <c r="A1022" s="54"/>
      <c r="B1022" s="7"/>
      <c r="C1022" s="149" t="s">
        <v>658</v>
      </c>
      <c r="D1022" s="118" t="s">
        <v>188</v>
      </c>
      <c r="E1022" s="31"/>
      <c r="F1022" s="49"/>
      <c r="G1022" s="141"/>
    </row>
    <row r="1023" spans="1:7" ht="15">
      <c r="A1023" s="54">
        <v>78</v>
      </c>
      <c r="B1023" s="7"/>
      <c r="C1023" s="185" t="s">
        <v>1525</v>
      </c>
      <c r="D1023" s="184" t="s">
        <v>610</v>
      </c>
      <c r="E1023" s="184"/>
      <c r="F1023" s="49">
        <v>75</v>
      </c>
      <c r="G1023" s="141"/>
    </row>
    <row r="1024" spans="1:7" ht="15">
      <c r="A1024" s="54">
        <v>79</v>
      </c>
      <c r="B1024" s="150"/>
      <c r="C1024" s="184" t="s">
        <v>1525</v>
      </c>
      <c r="D1024" s="27" t="s">
        <v>611</v>
      </c>
      <c r="E1024" s="184"/>
      <c r="F1024" s="49">
        <v>75</v>
      </c>
      <c r="G1024" s="151"/>
    </row>
    <row r="1025" spans="1:7" ht="15">
      <c r="A1025" s="54">
        <v>80</v>
      </c>
      <c r="B1025" s="7"/>
      <c r="C1025" s="185" t="s">
        <v>1525</v>
      </c>
      <c r="D1025" s="27" t="s">
        <v>612</v>
      </c>
      <c r="E1025" s="27"/>
      <c r="F1025" s="49">
        <v>75</v>
      </c>
      <c r="G1025" s="141"/>
    </row>
    <row r="1026" spans="1:7" ht="15">
      <c r="A1026" s="54">
        <v>81</v>
      </c>
      <c r="B1026" s="7"/>
      <c r="C1026" s="184" t="s">
        <v>1525</v>
      </c>
      <c r="D1026" s="27" t="s">
        <v>613</v>
      </c>
      <c r="E1026" s="184"/>
      <c r="F1026" s="42">
        <v>50</v>
      </c>
      <c r="G1026" s="157"/>
    </row>
    <row r="1027" spans="1:7" ht="15">
      <c r="A1027" s="54">
        <v>82</v>
      </c>
      <c r="B1027" s="86"/>
      <c r="C1027" s="184" t="s">
        <v>1525</v>
      </c>
      <c r="D1027" s="27" t="s">
        <v>614</v>
      </c>
      <c r="E1027" s="27"/>
      <c r="F1027" s="42">
        <v>50</v>
      </c>
      <c r="G1027" s="148"/>
    </row>
    <row r="1028" spans="1:7" ht="15">
      <c r="A1028" s="54">
        <v>83</v>
      </c>
      <c r="B1028" s="7"/>
      <c r="C1028" s="185" t="s">
        <v>1525</v>
      </c>
      <c r="D1028" s="27" t="s">
        <v>615</v>
      </c>
      <c r="E1028" s="184"/>
      <c r="F1028" s="42">
        <v>50</v>
      </c>
      <c r="G1028" s="157"/>
    </row>
    <row r="1029" spans="1:7" ht="15">
      <c r="A1029" s="54">
        <v>84</v>
      </c>
      <c r="B1029" s="7"/>
      <c r="C1029" s="184" t="s">
        <v>1525</v>
      </c>
      <c r="D1029" s="31" t="s">
        <v>616</v>
      </c>
      <c r="E1029" s="31"/>
      <c r="F1029" s="42">
        <v>50</v>
      </c>
      <c r="G1029" s="157"/>
    </row>
    <row r="1030" spans="1:7" ht="15">
      <c r="A1030" s="54"/>
      <c r="B1030" s="7"/>
      <c r="C1030" s="7" t="s">
        <v>1525</v>
      </c>
      <c r="D1030" s="31" t="s">
        <v>1443</v>
      </c>
      <c r="E1030" s="31"/>
      <c r="F1030" s="42">
        <f>SUM(F1023:F1029)</f>
        <v>425</v>
      </c>
      <c r="G1030" s="157"/>
    </row>
    <row r="1031" spans="1:7" ht="15">
      <c r="A1031" s="54"/>
      <c r="B1031" s="7"/>
      <c r="C1031" s="184"/>
      <c r="D1031" s="27"/>
      <c r="E1031" s="27"/>
      <c r="F1031" s="42"/>
      <c r="G1031" s="157"/>
    </row>
    <row r="1032" spans="1:7" ht="15">
      <c r="A1032" s="54"/>
      <c r="B1032" s="7"/>
      <c r="C1032" s="184"/>
      <c r="D1032" s="27"/>
      <c r="E1032" s="27"/>
      <c r="F1032" s="42"/>
      <c r="G1032" s="157"/>
    </row>
    <row r="1033" spans="1:7" ht="27.75">
      <c r="A1033" s="54"/>
      <c r="B1033" s="7"/>
      <c r="C1033" s="188" t="s">
        <v>658</v>
      </c>
      <c r="D1033" s="149" t="s">
        <v>1817</v>
      </c>
      <c r="E1033" s="27"/>
      <c r="F1033" s="42"/>
      <c r="G1033" s="157"/>
    </row>
    <row r="1034" spans="1:7" ht="30">
      <c r="A1034" s="54">
        <v>43</v>
      </c>
      <c r="B1034" s="7"/>
      <c r="C1034" s="27" t="s">
        <v>597</v>
      </c>
      <c r="D1034" s="184" t="s">
        <v>617</v>
      </c>
      <c r="E1034" s="184"/>
      <c r="F1034" s="42">
        <v>30</v>
      </c>
      <c r="G1034" s="157"/>
    </row>
    <row r="1035" spans="1:7" ht="15">
      <c r="A1035" s="54">
        <v>44</v>
      </c>
      <c r="B1035" s="150"/>
      <c r="C1035" s="184" t="s">
        <v>1525</v>
      </c>
      <c r="D1035" s="27" t="s">
        <v>618</v>
      </c>
      <c r="E1035" s="184"/>
      <c r="F1035" s="49">
        <v>20</v>
      </c>
      <c r="G1035" s="151"/>
    </row>
    <row r="1036" spans="1:7" ht="15">
      <c r="A1036" s="54">
        <v>45</v>
      </c>
      <c r="B1036" s="7"/>
      <c r="C1036" s="184" t="s">
        <v>1525</v>
      </c>
      <c r="D1036" s="27" t="s">
        <v>619</v>
      </c>
      <c r="E1036" s="27"/>
      <c r="F1036" s="49">
        <v>20</v>
      </c>
      <c r="G1036" s="141"/>
    </row>
    <row r="1037" spans="1:7" ht="15">
      <c r="A1037" s="54">
        <v>46</v>
      </c>
      <c r="B1037" s="7"/>
      <c r="C1037" s="184" t="s">
        <v>1525</v>
      </c>
      <c r="D1037" s="27" t="s">
        <v>620</v>
      </c>
      <c r="E1037" s="184"/>
      <c r="F1037" s="42">
        <v>20</v>
      </c>
      <c r="G1037" s="157"/>
    </row>
    <row r="1038" spans="1:7" ht="15">
      <c r="A1038" s="54">
        <v>47</v>
      </c>
      <c r="B1038" s="7"/>
      <c r="C1038" s="184" t="s">
        <v>1525</v>
      </c>
      <c r="D1038" s="27" t="s">
        <v>1975</v>
      </c>
      <c r="E1038" s="27"/>
      <c r="F1038" s="42">
        <v>20</v>
      </c>
      <c r="G1038" s="157"/>
    </row>
    <row r="1039" spans="1:7" ht="15">
      <c r="A1039" s="54">
        <v>48</v>
      </c>
      <c r="B1039" s="86"/>
      <c r="C1039" s="184" t="s">
        <v>1525</v>
      </c>
      <c r="D1039" s="27" t="s">
        <v>621</v>
      </c>
      <c r="E1039" s="184"/>
      <c r="F1039" s="42">
        <v>20</v>
      </c>
      <c r="G1039" s="148"/>
    </row>
    <row r="1040" spans="1:7" ht="15">
      <c r="A1040" s="54">
        <v>49</v>
      </c>
      <c r="B1040" s="7"/>
      <c r="C1040" s="184" t="s">
        <v>1525</v>
      </c>
      <c r="D1040" s="31" t="s">
        <v>622</v>
      </c>
      <c r="E1040" s="31"/>
      <c r="F1040" s="42">
        <v>20</v>
      </c>
      <c r="G1040" s="157"/>
    </row>
    <row r="1041" spans="1:7" ht="15">
      <c r="A1041" s="54">
        <v>50</v>
      </c>
      <c r="B1041" s="7"/>
      <c r="C1041" s="184" t="s">
        <v>1525</v>
      </c>
      <c r="D1041" s="31" t="s">
        <v>623</v>
      </c>
      <c r="E1041" s="31"/>
      <c r="F1041" s="42">
        <v>20</v>
      </c>
      <c r="G1041" s="157"/>
    </row>
    <row r="1042" spans="1:7" ht="15">
      <c r="A1042" s="54">
        <f>A1041+1</f>
        <v>51</v>
      </c>
      <c r="B1042" s="7"/>
      <c r="C1042" s="184" t="s">
        <v>1525</v>
      </c>
      <c r="D1042" s="31" t="s">
        <v>1476</v>
      </c>
      <c r="E1042" s="31"/>
      <c r="F1042" s="42">
        <v>20</v>
      </c>
      <c r="G1042" s="157"/>
    </row>
    <row r="1043" spans="1:7" ht="15">
      <c r="A1043" s="54">
        <f>A1042+1</f>
        <v>52</v>
      </c>
      <c r="B1043" s="7"/>
      <c r="C1043" s="184" t="s">
        <v>1525</v>
      </c>
      <c r="D1043" s="31" t="s">
        <v>1477</v>
      </c>
      <c r="E1043" s="31"/>
      <c r="F1043" s="42">
        <v>20</v>
      </c>
      <c r="G1043" s="157"/>
    </row>
    <row r="1044" spans="1:7" ht="15">
      <c r="A1044" s="54">
        <v>53</v>
      </c>
      <c r="B1044" s="7"/>
      <c r="C1044" s="184" t="s">
        <v>1525</v>
      </c>
      <c r="D1044" s="31" t="s">
        <v>1478</v>
      </c>
      <c r="E1044" s="31"/>
      <c r="F1044" s="42">
        <v>20</v>
      </c>
      <c r="G1044" s="157"/>
    </row>
    <row r="1045" spans="1:7" ht="15">
      <c r="A1045" s="54"/>
      <c r="B1045" s="95"/>
      <c r="C1045" s="184" t="s">
        <v>1524</v>
      </c>
      <c r="D1045" s="31" t="s">
        <v>1443</v>
      </c>
      <c r="E1045" s="31"/>
      <c r="F1045" s="42">
        <f>SUM(F1034:F1044)</f>
        <v>230</v>
      </c>
      <c r="G1045" s="141"/>
    </row>
    <row r="1046" spans="1:7" ht="15">
      <c r="A1046" s="54"/>
      <c r="B1046" s="95"/>
      <c r="C1046" s="31"/>
      <c r="D1046" s="121"/>
      <c r="E1046" s="121"/>
      <c r="F1046" s="158"/>
      <c r="G1046" s="141"/>
    </row>
    <row r="1047" spans="1:7" ht="27.75">
      <c r="A1047" s="54"/>
      <c r="B1047" s="7"/>
      <c r="C1047" s="188" t="s">
        <v>658</v>
      </c>
      <c r="D1047" s="149" t="s">
        <v>1830</v>
      </c>
      <c r="E1047" s="27"/>
      <c r="F1047" s="49"/>
      <c r="G1047" s="141"/>
    </row>
    <row r="1048" spans="1:7" ht="30">
      <c r="A1048" s="54">
        <v>6</v>
      </c>
      <c r="B1048" s="7"/>
      <c r="C1048" s="184" t="s">
        <v>1525</v>
      </c>
      <c r="D1048" s="184" t="s">
        <v>1479</v>
      </c>
      <c r="E1048" s="184" t="s">
        <v>1480</v>
      </c>
      <c r="F1048" s="42">
        <v>2187</v>
      </c>
      <c r="G1048" s="157"/>
    </row>
    <row r="1049" spans="1:7" ht="30">
      <c r="A1049" s="54">
        <v>7</v>
      </c>
      <c r="B1049" s="7"/>
      <c r="C1049" s="27" t="s">
        <v>597</v>
      </c>
      <c r="D1049" s="27" t="s">
        <v>1481</v>
      </c>
      <c r="E1049" s="184" t="s">
        <v>1480</v>
      </c>
      <c r="F1049" s="42">
        <v>7374</v>
      </c>
      <c r="G1049" s="157"/>
    </row>
    <row r="1050" spans="1:7" ht="30">
      <c r="A1050" s="54">
        <v>8</v>
      </c>
      <c r="B1050" s="86"/>
      <c r="C1050" s="27" t="s">
        <v>597</v>
      </c>
      <c r="D1050" s="27" t="s">
        <v>1482</v>
      </c>
      <c r="E1050" s="184" t="s">
        <v>1480</v>
      </c>
      <c r="F1050" s="42">
        <v>7753</v>
      </c>
      <c r="G1050" s="148"/>
    </row>
    <row r="1051" spans="1:7" ht="15">
      <c r="A1051" s="54"/>
      <c r="B1051" s="7"/>
      <c r="C1051" s="27" t="s">
        <v>658</v>
      </c>
      <c r="D1051" s="27" t="s">
        <v>1443</v>
      </c>
      <c r="E1051" s="27"/>
      <c r="F1051" s="42">
        <f>SUM(F1048:F1050)</f>
        <v>17314</v>
      </c>
      <c r="G1051" s="157"/>
    </row>
    <row r="1052" spans="1:7" ht="15">
      <c r="A1052" s="54"/>
      <c r="B1052" s="7"/>
      <c r="C1052" s="24"/>
      <c r="D1052" s="25"/>
      <c r="E1052" s="25"/>
      <c r="F1052" s="42"/>
      <c r="G1052" s="157"/>
    </row>
    <row r="1053" spans="1:7" ht="41.25">
      <c r="A1053" s="54"/>
      <c r="B1053" s="7"/>
      <c r="C1053" s="189" t="s">
        <v>658</v>
      </c>
      <c r="D1053" s="118" t="s">
        <v>243</v>
      </c>
      <c r="E1053" s="25"/>
      <c r="F1053" s="42"/>
      <c r="G1053" s="157"/>
    </row>
    <row r="1054" spans="1:7" ht="48" customHeight="1">
      <c r="A1054" s="54">
        <v>354</v>
      </c>
      <c r="B1054" s="7"/>
      <c r="C1054" s="184" t="s">
        <v>1525</v>
      </c>
      <c r="D1054" s="184" t="s">
        <v>1483</v>
      </c>
      <c r="E1054" s="184" t="s">
        <v>1484</v>
      </c>
      <c r="F1054" s="42">
        <v>207</v>
      </c>
      <c r="G1054" s="157"/>
    </row>
    <row r="1055" spans="1:7" ht="48" customHeight="1">
      <c r="A1055" s="54">
        <v>355</v>
      </c>
      <c r="B1055" s="7"/>
      <c r="C1055" s="184" t="s">
        <v>1525</v>
      </c>
      <c r="D1055" s="27" t="s">
        <v>1485</v>
      </c>
      <c r="E1055" s="184" t="s">
        <v>1484</v>
      </c>
      <c r="F1055" s="42" t="s">
        <v>1735</v>
      </c>
      <c r="G1055" s="157"/>
    </row>
    <row r="1056" spans="1:7" ht="45">
      <c r="A1056" s="54">
        <v>356</v>
      </c>
      <c r="B1056" s="95"/>
      <c r="C1056" s="27" t="s">
        <v>597</v>
      </c>
      <c r="D1056" s="27" t="s">
        <v>1486</v>
      </c>
      <c r="E1056" s="27" t="s">
        <v>1490</v>
      </c>
      <c r="F1056" s="42">
        <v>360</v>
      </c>
      <c r="G1056" s="141"/>
    </row>
    <row r="1057" spans="1:7" ht="45">
      <c r="A1057" s="54">
        <v>357</v>
      </c>
      <c r="B1057" s="95"/>
      <c r="C1057" s="27" t="s">
        <v>597</v>
      </c>
      <c r="D1057" s="27" t="s">
        <v>1487</v>
      </c>
      <c r="E1057" s="27" t="s">
        <v>1490</v>
      </c>
      <c r="F1057" s="42">
        <v>250</v>
      </c>
      <c r="G1057" s="141"/>
    </row>
    <row r="1058" spans="1:7" ht="45">
      <c r="A1058" s="54">
        <v>358</v>
      </c>
      <c r="B1058" s="95"/>
      <c r="C1058" s="27" t="s">
        <v>597</v>
      </c>
      <c r="D1058" s="27" t="s">
        <v>1488</v>
      </c>
      <c r="E1058" s="27" t="s">
        <v>1490</v>
      </c>
      <c r="F1058" s="42">
        <v>290</v>
      </c>
      <c r="G1058" s="141"/>
    </row>
    <row r="1059" spans="1:7" ht="45">
      <c r="A1059" s="54">
        <v>359</v>
      </c>
      <c r="B1059" s="95"/>
      <c r="C1059" s="27" t="s">
        <v>597</v>
      </c>
      <c r="D1059" s="27" t="s">
        <v>1489</v>
      </c>
      <c r="E1059" s="27" t="s">
        <v>1490</v>
      </c>
      <c r="F1059" s="42">
        <v>250</v>
      </c>
      <c r="G1059" s="141"/>
    </row>
    <row r="1060" spans="1:7" ht="15">
      <c r="A1060" s="54"/>
      <c r="B1060" s="95"/>
      <c r="C1060" s="31" t="s">
        <v>658</v>
      </c>
      <c r="D1060" s="31" t="s">
        <v>1443</v>
      </c>
      <c r="E1060" s="31"/>
      <c r="F1060" s="42">
        <f>SUM(F1054:F1059)</f>
        <v>1357</v>
      </c>
      <c r="G1060" s="141"/>
    </row>
    <row r="1062" spans="1:7" s="190" customFormat="1" ht="18">
      <c r="A1062" s="277" t="s">
        <v>2278</v>
      </c>
      <c r="B1062" s="277"/>
      <c r="C1062" s="277"/>
      <c r="D1062" s="277"/>
      <c r="E1062" s="277"/>
      <c r="F1062" s="277"/>
      <c r="G1062" s="277"/>
    </row>
    <row r="1063" spans="2:6" ht="15">
      <c r="B1063" s="1"/>
      <c r="F1063" s="80"/>
    </row>
    <row r="1064" spans="2:7" ht="15.75" thickBot="1">
      <c r="B1064" s="1"/>
      <c r="F1064" s="80"/>
      <c r="G1064" s="50"/>
    </row>
    <row r="1065" spans="1:7" ht="13.5" thickTop="1">
      <c r="A1065" s="278" t="s">
        <v>1405</v>
      </c>
      <c r="B1065" s="279"/>
      <c r="C1065" s="233" t="s">
        <v>1406</v>
      </c>
      <c r="D1065" s="233" t="s">
        <v>1407</v>
      </c>
      <c r="E1065" s="233" t="s">
        <v>1408</v>
      </c>
      <c r="F1065" s="233" t="s">
        <v>0</v>
      </c>
      <c r="G1065" s="250" t="s">
        <v>2090</v>
      </c>
    </row>
    <row r="1066" spans="1:7" ht="12.75">
      <c r="A1066" s="280"/>
      <c r="B1066" s="281"/>
      <c r="C1066" s="234"/>
      <c r="D1066" s="234"/>
      <c r="E1066" s="234"/>
      <c r="F1066" s="234"/>
      <c r="G1066" s="251"/>
    </row>
    <row r="1067" spans="1:7" ht="12.75">
      <c r="A1067" s="280"/>
      <c r="B1067" s="281"/>
      <c r="C1067" s="234"/>
      <c r="D1067" s="234"/>
      <c r="E1067" s="234"/>
      <c r="F1067" s="234"/>
      <c r="G1067" s="251"/>
    </row>
    <row r="1068" spans="1:7" ht="13.5" thickBot="1">
      <c r="A1068" s="282"/>
      <c r="B1068" s="283"/>
      <c r="C1068" s="249"/>
      <c r="D1068" s="249"/>
      <c r="E1068" s="249"/>
      <c r="F1068" s="249"/>
      <c r="G1068" s="252"/>
    </row>
    <row r="1069" spans="1:7" ht="55.5" thickTop="1">
      <c r="A1069" s="153"/>
      <c r="B1069" s="156" t="s">
        <v>1411</v>
      </c>
      <c r="C1069" s="83" t="s">
        <v>659</v>
      </c>
      <c r="D1069" s="83" t="s">
        <v>185</v>
      </c>
      <c r="E1069" s="143"/>
      <c r="F1069" s="143"/>
      <c r="G1069" s="140"/>
    </row>
    <row r="1070" spans="1:7" ht="15">
      <c r="A1070" s="54">
        <v>158</v>
      </c>
      <c r="B1070" s="7" t="s">
        <v>460</v>
      </c>
      <c r="C1070" s="7"/>
      <c r="D1070" s="31" t="s">
        <v>1491</v>
      </c>
      <c r="E1070" s="31" t="s">
        <v>1492</v>
      </c>
      <c r="F1070" s="49">
        <v>556</v>
      </c>
      <c r="G1070" s="141"/>
    </row>
    <row r="1071" spans="1:7" ht="15">
      <c r="A1071" s="54">
        <v>159</v>
      </c>
      <c r="B1071" s="7" t="s">
        <v>1416</v>
      </c>
      <c r="C1071" s="7" t="s">
        <v>1493</v>
      </c>
      <c r="D1071" s="31" t="s">
        <v>691</v>
      </c>
      <c r="E1071" s="31" t="s">
        <v>1447</v>
      </c>
      <c r="F1071" s="49">
        <v>6817</v>
      </c>
      <c r="G1071" s="141"/>
    </row>
    <row r="1072" spans="1:7" ht="15">
      <c r="A1072" s="54"/>
      <c r="B1072" s="7" t="s">
        <v>1412</v>
      </c>
      <c r="C1072" s="7"/>
      <c r="D1072" s="31"/>
      <c r="E1072" s="31" t="s">
        <v>1494</v>
      </c>
      <c r="F1072" s="49"/>
      <c r="G1072" s="141"/>
    </row>
    <row r="1073" spans="1:7" ht="15">
      <c r="A1073" s="54">
        <v>160</v>
      </c>
      <c r="B1073" s="7" t="s">
        <v>1412</v>
      </c>
      <c r="C1073" s="7" t="s">
        <v>1493</v>
      </c>
      <c r="D1073" s="31" t="s">
        <v>1495</v>
      </c>
      <c r="E1073" s="31" t="s">
        <v>1447</v>
      </c>
      <c r="F1073" s="49">
        <v>12483</v>
      </c>
      <c r="G1073" s="141"/>
    </row>
    <row r="1074" spans="1:7" ht="15">
      <c r="A1074" s="54"/>
      <c r="B1074" s="7" t="s">
        <v>1412</v>
      </c>
      <c r="C1074" s="7"/>
      <c r="D1074" s="31" t="s">
        <v>1496</v>
      </c>
      <c r="E1074" s="31" t="s">
        <v>1497</v>
      </c>
      <c r="F1074" s="49"/>
      <c r="G1074" s="141"/>
    </row>
    <row r="1075" spans="1:7" ht="15">
      <c r="A1075" s="54">
        <v>161</v>
      </c>
      <c r="B1075" s="7" t="s">
        <v>1412</v>
      </c>
      <c r="C1075" s="7" t="s">
        <v>669</v>
      </c>
      <c r="D1075" s="31" t="s">
        <v>1498</v>
      </c>
      <c r="E1075" s="31" t="s">
        <v>1447</v>
      </c>
      <c r="F1075" s="49">
        <v>970</v>
      </c>
      <c r="G1075" s="141"/>
    </row>
    <row r="1076" spans="1:7" ht="15">
      <c r="A1076" s="54"/>
      <c r="B1076" s="7" t="s">
        <v>469</v>
      </c>
      <c r="C1076" s="7"/>
      <c r="D1076" s="31"/>
      <c r="E1076" s="31" t="s">
        <v>671</v>
      </c>
      <c r="F1076" s="49"/>
      <c r="G1076" s="141"/>
    </row>
    <row r="1077" spans="1:7" ht="15">
      <c r="A1077" s="54">
        <v>162</v>
      </c>
      <c r="B1077" s="7" t="s">
        <v>472</v>
      </c>
      <c r="C1077" s="7" t="s">
        <v>669</v>
      </c>
      <c r="D1077" s="31" t="s">
        <v>1499</v>
      </c>
      <c r="E1077" s="31" t="s">
        <v>1447</v>
      </c>
      <c r="F1077" s="49">
        <v>970</v>
      </c>
      <c r="G1077" s="141"/>
    </row>
    <row r="1078" spans="1:7" ht="15">
      <c r="A1078" s="54"/>
      <c r="B1078" s="7" t="s">
        <v>1427</v>
      </c>
      <c r="C1078" s="7"/>
      <c r="D1078" s="31"/>
      <c r="E1078" s="31" t="s">
        <v>671</v>
      </c>
      <c r="G1078" s="141"/>
    </row>
    <row r="1079" spans="1:7" ht="15">
      <c r="A1079" s="54"/>
      <c r="B1079" s="7" t="s">
        <v>475</v>
      </c>
      <c r="C1079" s="7" t="s">
        <v>659</v>
      </c>
      <c r="D1079" s="31" t="s">
        <v>1443</v>
      </c>
      <c r="E1079" s="31"/>
      <c r="F1079" s="49">
        <f>SUM(F1070:F1077)</f>
        <v>21796</v>
      </c>
      <c r="G1079" s="141"/>
    </row>
    <row r="1080" spans="1:7" ht="15">
      <c r="A1080" s="54"/>
      <c r="B1080" s="7"/>
      <c r="C1080" s="7"/>
      <c r="D1080" s="31"/>
      <c r="E1080" s="31"/>
      <c r="F1080" s="49"/>
      <c r="G1080" s="141"/>
    </row>
    <row r="1081" spans="1:7" ht="15">
      <c r="A1081" s="54"/>
      <c r="B1081" s="7"/>
      <c r="C1081" s="149" t="s">
        <v>659</v>
      </c>
      <c r="D1081" s="118" t="s">
        <v>188</v>
      </c>
      <c r="E1081" s="31"/>
      <c r="F1081" s="49"/>
      <c r="G1081" s="141"/>
    </row>
    <row r="1082" spans="1:7" ht="15">
      <c r="A1082" s="54">
        <v>85</v>
      </c>
      <c r="B1082" s="7"/>
      <c r="C1082" s="191" t="s">
        <v>1602</v>
      </c>
      <c r="D1082" s="146" t="s">
        <v>1603</v>
      </c>
      <c r="E1082" s="146" t="s">
        <v>1604</v>
      </c>
      <c r="F1082" s="49">
        <v>247</v>
      </c>
      <c r="G1082" s="141"/>
    </row>
    <row r="1083" spans="1:7" ht="15">
      <c r="A1083" s="54"/>
      <c r="B1083" s="150"/>
      <c r="C1083" s="191"/>
      <c r="D1083" s="146" t="s">
        <v>1605</v>
      </c>
      <c r="E1083" s="146"/>
      <c r="F1083" s="49"/>
      <c r="G1083" s="151"/>
    </row>
    <row r="1084" spans="1:7" ht="15">
      <c r="A1084" s="54">
        <v>86</v>
      </c>
      <c r="B1084" s="7"/>
      <c r="C1084" s="191" t="s">
        <v>1602</v>
      </c>
      <c r="D1084" s="146" t="s">
        <v>1606</v>
      </c>
      <c r="E1084" s="146" t="s">
        <v>1604</v>
      </c>
      <c r="F1084" s="49">
        <v>219</v>
      </c>
      <c r="G1084" s="141"/>
    </row>
    <row r="1085" spans="1:7" ht="15">
      <c r="A1085" s="54"/>
      <c r="B1085" s="7"/>
      <c r="C1085" s="191"/>
      <c r="D1085" s="146" t="s">
        <v>1607</v>
      </c>
      <c r="E1085" s="146"/>
      <c r="F1085" s="42"/>
      <c r="G1085" s="157"/>
    </row>
    <row r="1086" spans="1:7" ht="15">
      <c r="A1086" s="54">
        <v>87</v>
      </c>
      <c r="B1086" s="86"/>
      <c r="C1086" s="191" t="s">
        <v>1602</v>
      </c>
      <c r="D1086" s="146" t="s">
        <v>1608</v>
      </c>
      <c r="E1086" s="146" t="s">
        <v>1604</v>
      </c>
      <c r="F1086" s="42">
        <v>160</v>
      </c>
      <c r="G1086" s="148"/>
    </row>
    <row r="1087" spans="1:7" ht="15">
      <c r="A1087" s="54"/>
      <c r="B1087" s="7"/>
      <c r="C1087" s="191"/>
      <c r="D1087" s="146" t="s">
        <v>1609</v>
      </c>
      <c r="E1087" s="146"/>
      <c r="F1087" s="42"/>
      <c r="G1087" s="157"/>
    </row>
    <row r="1088" spans="1:7" ht="15">
      <c r="A1088" s="54">
        <v>88</v>
      </c>
      <c r="B1088" s="7"/>
      <c r="C1088" s="191" t="s">
        <v>1610</v>
      </c>
      <c r="D1088" s="146" t="s">
        <v>1611</v>
      </c>
      <c r="E1088" s="146" t="s">
        <v>1612</v>
      </c>
      <c r="F1088" s="42">
        <v>145</v>
      </c>
      <c r="G1088" s="157"/>
    </row>
    <row r="1089" spans="1:7" ht="15">
      <c r="A1089" s="54"/>
      <c r="B1089" s="7"/>
      <c r="C1089" s="191"/>
      <c r="D1089" s="146" t="s">
        <v>1613</v>
      </c>
      <c r="E1089" s="146"/>
      <c r="F1089" s="42"/>
      <c r="G1089" s="157"/>
    </row>
    <row r="1090" spans="1:7" ht="15">
      <c r="A1090" s="54">
        <v>89</v>
      </c>
      <c r="B1090" s="7"/>
      <c r="C1090" s="191" t="s">
        <v>1602</v>
      </c>
      <c r="D1090" s="146" t="s">
        <v>1614</v>
      </c>
      <c r="E1090" s="146" t="s">
        <v>1615</v>
      </c>
      <c r="F1090" s="42" t="s">
        <v>1735</v>
      </c>
      <c r="G1090" s="157"/>
    </row>
    <row r="1091" spans="1:7" ht="15">
      <c r="A1091" s="54"/>
      <c r="B1091" s="7"/>
      <c r="C1091" s="37" t="s">
        <v>1616</v>
      </c>
      <c r="D1091" s="37" t="s">
        <v>1617</v>
      </c>
      <c r="E1091" s="37" t="s">
        <v>1618</v>
      </c>
      <c r="F1091" s="42"/>
      <c r="G1091" s="157"/>
    </row>
    <row r="1092" spans="1:7" ht="15">
      <c r="A1092" s="54">
        <v>90</v>
      </c>
      <c r="B1092" s="7"/>
      <c r="C1092" s="31"/>
      <c r="D1092" s="31" t="s">
        <v>1619</v>
      </c>
      <c r="E1092" s="31" t="s">
        <v>1620</v>
      </c>
      <c r="F1092" s="42">
        <v>150</v>
      </c>
      <c r="G1092" s="157"/>
    </row>
    <row r="1093" spans="1:7" ht="15">
      <c r="A1093" s="154"/>
      <c r="B1093" s="150"/>
      <c r="C1093" s="31" t="s">
        <v>1616</v>
      </c>
      <c r="D1093" s="31" t="s">
        <v>1617</v>
      </c>
      <c r="E1093" s="31" t="s">
        <v>2359</v>
      </c>
      <c r="F1093" s="49"/>
      <c r="G1093" s="151"/>
    </row>
    <row r="1094" spans="1:7" ht="15">
      <c r="A1094" s="54">
        <v>91</v>
      </c>
      <c r="B1094" s="7"/>
      <c r="C1094" s="31"/>
      <c r="D1094" s="31" t="s">
        <v>1619</v>
      </c>
      <c r="E1094" s="31" t="s">
        <v>2360</v>
      </c>
      <c r="F1094" s="49">
        <v>116</v>
      </c>
      <c r="G1094" s="141"/>
    </row>
    <row r="1095" spans="1:7" ht="15">
      <c r="A1095" s="54"/>
      <c r="B1095" s="7"/>
      <c r="C1095" s="191" t="s">
        <v>659</v>
      </c>
      <c r="D1095" s="146" t="s">
        <v>1443</v>
      </c>
      <c r="E1095" s="146"/>
      <c r="F1095" s="42">
        <f>SUM(F1082:F1094)</f>
        <v>1037</v>
      </c>
      <c r="G1095" s="157"/>
    </row>
    <row r="1096" spans="1:7" ht="15">
      <c r="A1096" s="54"/>
      <c r="B1096" s="7"/>
      <c r="C1096" s="191"/>
      <c r="D1096" s="146"/>
      <c r="E1096" s="146"/>
      <c r="F1096" s="42"/>
      <c r="G1096" s="157"/>
    </row>
    <row r="1097" spans="1:7" ht="27.75">
      <c r="A1097" s="54"/>
      <c r="B1097" s="7"/>
      <c r="C1097" s="150" t="s">
        <v>659</v>
      </c>
      <c r="D1097" s="149" t="s">
        <v>1817</v>
      </c>
      <c r="E1097" s="146"/>
      <c r="F1097" s="42"/>
      <c r="G1097" s="157"/>
    </row>
    <row r="1098" spans="1:7" ht="30">
      <c r="A1098" s="54">
        <v>54</v>
      </c>
      <c r="B1098" s="7"/>
      <c r="C1098" s="192" t="s">
        <v>2361</v>
      </c>
      <c r="D1098" s="196" t="s">
        <v>2362</v>
      </c>
      <c r="E1098" s="196" t="s">
        <v>2363</v>
      </c>
      <c r="F1098" s="42">
        <v>65</v>
      </c>
      <c r="G1098" s="157"/>
    </row>
    <row r="1099" spans="1:7" ht="30">
      <c r="A1099" s="54">
        <v>55</v>
      </c>
      <c r="B1099" s="7"/>
      <c r="C1099" s="193" t="s">
        <v>2364</v>
      </c>
      <c r="D1099" s="197" t="s">
        <v>2365</v>
      </c>
      <c r="E1099" s="197" t="s">
        <v>2366</v>
      </c>
      <c r="F1099" s="42">
        <v>30</v>
      </c>
      <c r="G1099" s="157"/>
    </row>
    <row r="1100" spans="1:7" ht="30">
      <c r="A1100" s="54">
        <v>56</v>
      </c>
      <c r="B1100" s="7"/>
      <c r="C1100" s="193" t="s">
        <v>2367</v>
      </c>
      <c r="D1100" s="197" t="s">
        <v>2368</v>
      </c>
      <c r="E1100" s="197" t="s">
        <v>2369</v>
      </c>
      <c r="F1100" s="42">
        <v>270</v>
      </c>
      <c r="G1100" s="157"/>
    </row>
    <row r="1101" spans="1:7" ht="30">
      <c r="A1101" s="54">
        <v>57</v>
      </c>
      <c r="B1101" s="7"/>
      <c r="C1101" s="193" t="s">
        <v>2367</v>
      </c>
      <c r="D1101" s="197" t="s">
        <v>2370</v>
      </c>
      <c r="E1101" s="197" t="s">
        <v>2371</v>
      </c>
      <c r="F1101" s="42">
        <v>80</v>
      </c>
      <c r="G1101" s="157"/>
    </row>
    <row r="1102" spans="1:7" ht="30">
      <c r="A1102" s="54">
        <v>58</v>
      </c>
      <c r="B1102" s="7"/>
      <c r="C1102" s="193" t="s">
        <v>2367</v>
      </c>
      <c r="D1102" s="197" t="s">
        <v>2372</v>
      </c>
      <c r="E1102" s="197" t="s">
        <v>2373</v>
      </c>
      <c r="F1102" s="42">
        <v>60</v>
      </c>
      <c r="G1102" s="157"/>
    </row>
    <row r="1103" spans="1:7" ht="30">
      <c r="A1103" s="54">
        <v>59</v>
      </c>
      <c r="B1103" s="7"/>
      <c r="C1103" s="193" t="s">
        <v>2374</v>
      </c>
      <c r="D1103" s="197" t="s">
        <v>2375</v>
      </c>
      <c r="E1103" s="197" t="s">
        <v>2376</v>
      </c>
      <c r="F1103" s="42">
        <v>210</v>
      </c>
      <c r="G1103" s="157"/>
    </row>
    <row r="1104" spans="1:7" ht="15">
      <c r="A1104" s="54"/>
      <c r="B1104" s="7"/>
      <c r="C1104" s="193" t="s">
        <v>659</v>
      </c>
      <c r="D1104" s="197" t="s">
        <v>1443</v>
      </c>
      <c r="E1104" s="197"/>
      <c r="F1104" s="42">
        <f>SUM(F1098:F1103)</f>
        <v>715</v>
      </c>
      <c r="G1104" s="157"/>
    </row>
    <row r="1105" spans="1:7" ht="15">
      <c r="A1105" s="54"/>
      <c r="B1105" s="7"/>
      <c r="C1105" s="191"/>
      <c r="D1105" s="146"/>
      <c r="E1105" s="146"/>
      <c r="F1105" s="42"/>
      <c r="G1105" s="157"/>
    </row>
    <row r="1106" spans="1:7" ht="40.5">
      <c r="A1106" s="154"/>
      <c r="B1106" s="86"/>
      <c r="C1106" s="118" t="s">
        <v>659</v>
      </c>
      <c r="D1106" s="118" t="s">
        <v>243</v>
      </c>
      <c r="E1106" s="118"/>
      <c r="F1106" s="42"/>
      <c r="G1106" s="148"/>
    </row>
    <row r="1107" spans="1:7" ht="15">
      <c r="A1107" s="54"/>
      <c r="B1107" s="7"/>
      <c r="C1107" s="191"/>
      <c r="D1107" s="146" t="s">
        <v>2377</v>
      </c>
      <c r="E1107" s="31"/>
      <c r="F1107" s="158"/>
      <c r="G1107" s="157"/>
    </row>
    <row r="1108" spans="1:7" ht="15">
      <c r="A1108" s="54">
        <v>360</v>
      </c>
      <c r="B1108" s="7"/>
      <c r="C1108" s="191" t="s">
        <v>1602</v>
      </c>
      <c r="D1108" s="146" t="s">
        <v>2378</v>
      </c>
      <c r="E1108" s="32" t="s">
        <v>1604</v>
      </c>
      <c r="F1108" s="42" t="s">
        <v>1735</v>
      </c>
      <c r="G1108" s="157"/>
    </row>
    <row r="1109" spans="1:7" ht="15">
      <c r="A1109" s="54"/>
      <c r="B1109" s="7"/>
      <c r="C1109" s="191"/>
      <c r="D1109" s="146"/>
      <c r="E1109" s="32"/>
      <c r="F1109" s="42"/>
      <c r="G1109" s="157"/>
    </row>
    <row r="1110" spans="1:7" ht="15">
      <c r="A1110" s="54">
        <v>361</v>
      </c>
      <c r="B1110" s="7"/>
      <c r="C1110" s="191" t="s">
        <v>1602</v>
      </c>
      <c r="D1110" s="146" t="s">
        <v>2379</v>
      </c>
      <c r="E1110" s="32" t="s">
        <v>1604</v>
      </c>
      <c r="F1110" s="42">
        <v>937</v>
      </c>
      <c r="G1110" s="157"/>
    </row>
    <row r="1111" spans="1:7" ht="15">
      <c r="A1111" s="54"/>
      <c r="B1111" s="7"/>
      <c r="C1111" s="191"/>
      <c r="D1111" s="146" t="s">
        <v>2380</v>
      </c>
      <c r="E1111" s="32"/>
      <c r="F1111" s="42"/>
      <c r="G1111" s="157"/>
    </row>
    <row r="1112" spans="1:7" ht="15">
      <c r="A1112" s="54">
        <v>362</v>
      </c>
      <c r="B1112" s="95"/>
      <c r="C1112" s="191" t="s">
        <v>1602</v>
      </c>
      <c r="D1112" s="146" t="s">
        <v>2381</v>
      </c>
      <c r="E1112" s="32" t="s">
        <v>1604</v>
      </c>
      <c r="F1112" s="42" t="s">
        <v>1735</v>
      </c>
      <c r="G1112" s="141"/>
    </row>
    <row r="1113" spans="1:7" ht="15">
      <c r="A1113" s="54"/>
      <c r="B1113" s="95"/>
      <c r="C1113" s="7" t="s">
        <v>659</v>
      </c>
      <c r="D1113" s="31" t="s">
        <v>1443</v>
      </c>
      <c r="E1113" s="31"/>
      <c r="F1113" s="42">
        <v>937</v>
      </c>
      <c r="G1113" s="141"/>
    </row>
    <row r="1115" spans="1:7" ht="18">
      <c r="A1115" s="277" t="s">
        <v>2382</v>
      </c>
      <c r="B1115" s="277"/>
      <c r="C1115" s="277"/>
      <c r="D1115" s="277"/>
      <c r="E1115" s="277"/>
      <c r="F1115" s="277"/>
      <c r="G1115" s="277"/>
    </row>
    <row r="1116" spans="2:6" ht="15">
      <c r="B1116" s="1"/>
      <c r="F1116" s="80"/>
    </row>
    <row r="1117" spans="2:7" ht="15.75" thickBot="1">
      <c r="B1117" s="1"/>
      <c r="F1117" s="80"/>
      <c r="G1117" s="50"/>
    </row>
    <row r="1118" spans="1:7" ht="13.5" thickTop="1">
      <c r="A1118" s="278" t="s">
        <v>1405</v>
      </c>
      <c r="B1118" s="279"/>
      <c r="C1118" s="233" t="s">
        <v>1406</v>
      </c>
      <c r="D1118" s="233" t="s">
        <v>1407</v>
      </c>
      <c r="E1118" s="233" t="s">
        <v>1408</v>
      </c>
      <c r="F1118" s="233" t="s">
        <v>0</v>
      </c>
      <c r="G1118" s="250" t="s">
        <v>2090</v>
      </c>
    </row>
    <row r="1119" spans="1:7" ht="12.75">
      <c r="A1119" s="280"/>
      <c r="B1119" s="281"/>
      <c r="C1119" s="234"/>
      <c r="D1119" s="234"/>
      <c r="E1119" s="234"/>
      <c r="F1119" s="234"/>
      <c r="G1119" s="251"/>
    </row>
    <row r="1120" spans="1:7" ht="12.75">
      <c r="A1120" s="280"/>
      <c r="B1120" s="281"/>
      <c r="C1120" s="234"/>
      <c r="D1120" s="234"/>
      <c r="E1120" s="234"/>
      <c r="F1120" s="234"/>
      <c r="G1120" s="251"/>
    </row>
    <row r="1121" spans="1:7" ht="13.5" thickBot="1">
      <c r="A1121" s="282"/>
      <c r="B1121" s="283"/>
      <c r="C1121" s="249"/>
      <c r="D1121" s="249"/>
      <c r="E1121" s="249"/>
      <c r="F1121" s="249"/>
      <c r="G1121" s="252"/>
    </row>
    <row r="1122" spans="1:7" ht="55.5" thickTop="1">
      <c r="A1122" s="153"/>
      <c r="B1122" s="156" t="s">
        <v>1411</v>
      </c>
      <c r="C1122" s="83" t="s">
        <v>672</v>
      </c>
      <c r="D1122" s="83" t="s">
        <v>185</v>
      </c>
      <c r="E1122" s="143"/>
      <c r="F1122" s="143"/>
      <c r="G1122" s="140"/>
    </row>
    <row r="1123" spans="1:7" ht="30">
      <c r="A1123" s="54">
        <v>163</v>
      </c>
      <c r="B1123" s="7" t="s">
        <v>460</v>
      </c>
      <c r="C1123" s="97" t="s">
        <v>679</v>
      </c>
      <c r="D1123" s="31" t="s">
        <v>2383</v>
      </c>
      <c r="E1123" s="31" t="s">
        <v>2384</v>
      </c>
      <c r="F1123" s="49">
        <v>1003</v>
      </c>
      <c r="G1123" s="141"/>
    </row>
    <row r="1124" spans="1:7" ht="15">
      <c r="A1124" s="54">
        <v>164</v>
      </c>
      <c r="B1124" s="7" t="s">
        <v>1416</v>
      </c>
      <c r="C1124" s="97" t="s">
        <v>679</v>
      </c>
      <c r="D1124" s="31" t="s">
        <v>2385</v>
      </c>
      <c r="E1124" s="31" t="s">
        <v>2386</v>
      </c>
      <c r="F1124" s="49">
        <v>330</v>
      </c>
      <c r="G1124" s="141"/>
    </row>
    <row r="1125" spans="1:7" ht="15">
      <c r="A1125" s="54"/>
      <c r="B1125" s="7" t="s">
        <v>1412</v>
      </c>
      <c r="C1125" s="97" t="s">
        <v>2387</v>
      </c>
      <c r="D1125" s="31" t="s">
        <v>1443</v>
      </c>
      <c r="E1125" s="31"/>
      <c r="F1125" s="49">
        <f>SUM(F1123:F1124)</f>
        <v>1333</v>
      </c>
      <c r="G1125" s="141"/>
    </row>
    <row r="1126" spans="1:7" ht="15">
      <c r="A1126" s="54"/>
      <c r="B1126" s="7"/>
      <c r="C1126" s="7"/>
      <c r="D1126" s="31"/>
      <c r="E1126" s="31"/>
      <c r="F1126" s="49"/>
      <c r="G1126" s="141"/>
    </row>
    <row r="1127" spans="1:7" ht="15">
      <c r="A1127" s="54"/>
      <c r="B1127" s="7"/>
      <c r="C1127" s="149" t="s">
        <v>672</v>
      </c>
      <c r="D1127" s="118" t="s">
        <v>188</v>
      </c>
      <c r="E1127" s="31"/>
      <c r="F1127" s="49"/>
      <c r="G1127" s="141"/>
    </row>
    <row r="1128" spans="1:7" ht="30">
      <c r="A1128" s="54">
        <v>92</v>
      </c>
      <c r="B1128" s="7"/>
      <c r="C1128" s="97" t="s">
        <v>673</v>
      </c>
      <c r="D1128" s="31" t="s">
        <v>2388</v>
      </c>
      <c r="E1128" s="31" t="s">
        <v>675</v>
      </c>
      <c r="F1128" s="49">
        <v>27</v>
      </c>
      <c r="G1128" s="141"/>
    </row>
    <row r="1129" spans="1:7" ht="45">
      <c r="A1129" s="54">
        <v>93</v>
      </c>
      <c r="B1129" s="150"/>
      <c r="C1129" s="97" t="s">
        <v>679</v>
      </c>
      <c r="D1129" s="31" t="s">
        <v>2388</v>
      </c>
      <c r="E1129" s="31" t="s">
        <v>2389</v>
      </c>
      <c r="F1129" s="49">
        <v>100</v>
      </c>
      <c r="G1129" s="151"/>
    </row>
    <row r="1130" spans="1:7" ht="30">
      <c r="A1130" s="54">
        <v>94</v>
      </c>
      <c r="B1130" s="7"/>
      <c r="C1130" s="97" t="s">
        <v>2390</v>
      </c>
      <c r="D1130" s="31" t="s">
        <v>2388</v>
      </c>
      <c r="E1130" s="31" t="s">
        <v>2391</v>
      </c>
      <c r="F1130" s="49">
        <v>825</v>
      </c>
      <c r="G1130" s="141"/>
    </row>
    <row r="1131" spans="1:7" ht="15">
      <c r="A1131" s="54"/>
      <c r="B1131" s="7"/>
      <c r="C1131" s="97" t="s">
        <v>672</v>
      </c>
      <c r="D1131" s="31" t="s">
        <v>1443</v>
      </c>
      <c r="E1131" s="31"/>
      <c r="F1131" s="42">
        <f>SUM(F1128:F1130)</f>
        <v>952</v>
      </c>
      <c r="G1131" s="157"/>
    </row>
    <row r="1132" spans="1:7" ht="15">
      <c r="A1132" s="54"/>
      <c r="B1132" s="95"/>
      <c r="C1132" s="31"/>
      <c r="D1132" s="121"/>
      <c r="E1132" s="121"/>
      <c r="F1132" s="158"/>
      <c r="G1132" s="141"/>
    </row>
    <row r="1133" spans="1:7" ht="27.75">
      <c r="A1133" s="54"/>
      <c r="B1133" s="7"/>
      <c r="C1133" s="188" t="s">
        <v>672</v>
      </c>
      <c r="D1133" s="149" t="s">
        <v>1830</v>
      </c>
      <c r="E1133" s="27"/>
      <c r="F1133" s="49"/>
      <c r="G1133" s="141"/>
    </row>
    <row r="1134" spans="1:7" ht="30">
      <c r="A1134" s="54">
        <v>9</v>
      </c>
      <c r="B1134" s="7"/>
      <c r="C1134" s="97" t="s">
        <v>672</v>
      </c>
      <c r="D1134" s="7" t="s">
        <v>2392</v>
      </c>
      <c r="E1134" s="31" t="s">
        <v>2393</v>
      </c>
      <c r="F1134" s="42">
        <v>903</v>
      </c>
      <c r="G1134" s="157"/>
    </row>
    <row r="1135" spans="1:7" ht="15">
      <c r="A1135" s="54"/>
      <c r="B1135" s="7"/>
      <c r="C1135" s="24"/>
      <c r="D1135" s="25"/>
      <c r="E1135" s="25"/>
      <c r="F1135" s="42"/>
      <c r="G1135" s="157"/>
    </row>
    <row r="1136" spans="1:7" ht="41.25">
      <c r="A1136" s="54"/>
      <c r="B1136" s="7"/>
      <c r="C1136" s="189" t="s">
        <v>672</v>
      </c>
      <c r="D1136" s="118" t="s">
        <v>243</v>
      </c>
      <c r="E1136" s="25"/>
      <c r="F1136" s="42"/>
      <c r="G1136" s="157"/>
    </row>
    <row r="1137" spans="1:7" ht="15">
      <c r="A1137" s="54">
        <v>363</v>
      </c>
      <c r="B1137" s="7"/>
      <c r="C1137" s="97" t="s">
        <v>2394</v>
      </c>
      <c r="D1137" s="7" t="s">
        <v>2395</v>
      </c>
      <c r="E1137" s="7" t="s">
        <v>2396</v>
      </c>
      <c r="F1137" s="42">
        <v>74</v>
      </c>
      <c r="G1137" s="157"/>
    </row>
    <row r="1138" spans="1:7" ht="15">
      <c r="A1138" s="54">
        <v>364</v>
      </c>
      <c r="B1138" s="7"/>
      <c r="C1138" s="97" t="s">
        <v>679</v>
      </c>
      <c r="D1138" s="7" t="s">
        <v>2397</v>
      </c>
      <c r="E1138" s="7" t="s">
        <v>2398</v>
      </c>
      <c r="F1138" s="42">
        <v>146</v>
      </c>
      <c r="G1138" s="157"/>
    </row>
    <row r="1139" spans="1:7" ht="15">
      <c r="A1139" s="54">
        <v>365</v>
      </c>
      <c r="B1139" s="95"/>
      <c r="C1139" s="97" t="s">
        <v>679</v>
      </c>
      <c r="D1139" s="7" t="s">
        <v>2399</v>
      </c>
      <c r="E1139" s="7" t="s">
        <v>2384</v>
      </c>
      <c r="F1139" s="42">
        <v>236</v>
      </c>
      <c r="G1139" s="141"/>
    </row>
    <row r="1140" spans="1:7" ht="15">
      <c r="A1140" s="54">
        <v>366</v>
      </c>
      <c r="B1140" s="95"/>
      <c r="C1140" s="97" t="s">
        <v>679</v>
      </c>
      <c r="D1140" s="7" t="s">
        <v>2016</v>
      </c>
      <c r="E1140" s="7" t="s">
        <v>2384</v>
      </c>
      <c r="F1140" s="42">
        <v>220</v>
      </c>
      <c r="G1140" s="141"/>
    </row>
    <row r="1141" spans="1:7" ht="15">
      <c r="A1141" s="54"/>
      <c r="B1141" s="95"/>
      <c r="C1141" s="97" t="s">
        <v>2387</v>
      </c>
      <c r="D1141" s="7" t="s">
        <v>1443</v>
      </c>
      <c r="E1141" s="7"/>
      <c r="F1141" s="42">
        <f>SUM(F1137:F1140)</f>
        <v>676</v>
      </c>
      <c r="G1141" s="141"/>
    </row>
    <row r="1143" spans="1:7" ht="18">
      <c r="A1143" s="277" t="s">
        <v>2400</v>
      </c>
      <c r="B1143" s="277"/>
      <c r="C1143" s="277"/>
      <c r="D1143" s="277"/>
      <c r="E1143" s="277"/>
      <c r="F1143" s="277"/>
      <c r="G1143" s="277"/>
    </row>
    <row r="1144" spans="2:6" ht="15">
      <c r="B1144" s="1"/>
      <c r="F1144" s="80"/>
    </row>
    <row r="1145" spans="2:7" ht="15.75" thickBot="1">
      <c r="B1145" s="1"/>
      <c r="F1145" s="80"/>
      <c r="G1145" s="50"/>
    </row>
    <row r="1146" spans="1:7" ht="13.5" thickTop="1">
      <c r="A1146" s="278" t="s">
        <v>1405</v>
      </c>
      <c r="B1146" s="279"/>
      <c r="C1146" s="233" t="s">
        <v>1406</v>
      </c>
      <c r="D1146" s="233" t="s">
        <v>1407</v>
      </c>
      <c r="E1146" s="233" t="s">
        <v>1408</v>
      </c>
      <c r="F1146" s="233" t="s">
        <v>0</v>
      </c>
      <c r="G1146" s="250" t="s">
        <v>2090</v>
      </c>
    </row>
    <row r="1147" spans="1:7" ht="12.75">
      <c r="A1147" s="280"/>
      <c r="B1147" s="281"/>
      <c r="C1147" s="234"/>
      <c r="D1147" s="234"/>
      <c r="E1147" s="234"/>
      <c r="F1147" s="234"/>
      <c r="G1147" s="251"/>
    </row>
    <row r="1148" spans="1:7" ht="12.75">
      <c r="A1148" s="280"/>
      <c r="B1148" s="281"/>
      <c r="C1148" s="234"/>
      <c r="D1148" s="234"/>
      <c r="E1148" s="234"/>
      <c r="F1148" s="234"/>
      <c r="G1148" s="251"/>
    </row>
    <row r="1149" spans="1:7" ht="13.5" thickBot="1">
      <c r="A1149" s="282"/>
      <c r="B1149" s="283"/>
      <c r="C1149" s="249"/>
      <c r="D1149" s="249"/>
      <c r="E1149" s="249"/>
      <c r="F1149" s="249"/>
      <c r="G1149" s="252"/>
    </row>
    <row r="1150" spans="1:7" ht="55.5" thickTop="1">
      <c r="A1150" s="153"/>
      <c r="B1150" s="156" t="s">
        <v>1411</v>
      </c>
      <c r="C1150" s="83" t="s">
        <v>693</v>
      </c>
      <c r="D1150" s="83" t="s">
        <v>185</v>
      </c>
      <c r="E1150" s="143"/>
      <c r="F1150" s="143"/>
      <c r="G1150" s="140"/>
    </row>
    <row r="1151" spans="1:7" ht="60">
      <c r="A1151" s="54">
        <v>165</v>
      </c>
      <c r="B1151" s="7" t="s">
        <v>460</v>
      </c>
      <c r="C1151" s="198" t="s">
        <v>694</v>
      </c>
      <c r="D1151" s="33" t="s">
        <v>2401</v>
      </c>
      <c r="E1151" s="33" t="s">
        <v>2402</v>
      </c>
      <c r="F1151" s="49">
        <v>96</v>
      </c>
      <c r="G1151" s="141"/>
    </row>
    <row r="1152" spans="1:7" ht="60">
      <c r="A1152" s="54">
        <v>166</v>
      </c>
      <c r="B1152" s="7" t="s">
        <v>1416</v>
      </c>
      <c r="C1152" s="198" t="s">
        <v>694</v>
      </c>
      <c r="D1152" s="33" t="s">
        <v>2403</v>
      </c>
      <c r="E1152" s="33" t="s">
        <v>2404</v>
      </c>
      <c r="F1152" s="49">
        <v>160</v>
      </c>
      <c r="G1152" s="141"/>
    </row>
    <row r="1153" spans="1:7" ht="45">
      <c r="A1153" s="54">
        <v>167</v>
      </c>
      <c r="B1153" s="7" t="s">
        <v>1412</v>
      </c>
      <c r="C1153" s="198" t="s">
        <v>694</v>
      </c>
      <c r="D1153" s="33" t="s">
        <v>2405</v>
      </c>
      <c r="E1153" s="33" t="s">
        <v>2406</v>
      </c>
      <c r="F1153" s="49">
        <v>1600</v>
      </c>
      <c r="G1153" s="141"/>
    </row>
    <row r="1154" spans="1:7" ht="60">
      <c r="A1154" s="54">
        <v>168</v>
      </c>
      <c r="B1154" s="7" t="s">
        <v>1412</v>
      </c>
      <c r="C1154" s="198" t="s">
        <v>694</v>
      </c>
      <c r="D1154" s="33" t="s">
        <v>2407</v>
      </c>
      <c r="E1154" s="33" t="s">
        <v>2408</v>
      </c>
      <c r="F1154" s="49">
        <v>133</v>
      </c>
      <c r="G1154" s="141"/>
    </row>
    <row r="1155" spans="1:7" ht="60">
      <c r="A1155" s="54">
        <v>169</v>
      </c>
      <c r="B1155" s="7" t="s">
        <v>1412</v>
      </c>
      <c r="C1155" s="198" t="s">
        <v>694</v>
      </c>
      <c r="D1155" s="33" t="s">
        <v>2409</v>
      </c>
      <c r="E1155" s="33" t="s">
        <v>696</v>
      </c>
      <c r="F1155" s="49">
        <v>144</v>
      </c>
      <c r="G1155" s="141"/>
    </row>
    <row r="1156" spans="1:7" ht="60">
      <c r="A1156" s="54">
        <v>170</v>
      </c>
      <c r="B1156" s="7" t="s">
        <v>1412</v>
      </c>
      <c r="C1156" s="198" t="s">
        <v>694</v>
      </c>
      <c r="D1156" s="33" t="s">
        <v>2410</v>
      </c>
      <c r="E1156" s="33" t="s">
        <v>2411</v>
      </c>
      <c r="F1156" s="49">
        <v>133</v>
      </c>
      <c r="G1156" s="141"/>
    </row>
    <row r="1157" spans="1:7" ht="60">
      <c r="A1157" s="54">
        <v>171</v>
      </c>
      <c r="B1157" s="7" t="s">
        <v>469</v>
      </c>
      <c r="C1157" s="198" t="s">
        <v>694</v>
      </c>
      <c r="D1157" s="33" t="s">
        <v>2412</v>
      </c>
      <c r="E1157" s="33" t="s">
        <v>2413</v>
      </c>
      <c r="F1157" s="49">
        <v>322</v>
      </c>
      <c r="G1157" s="141"/>
    </row>
    <row r="1158" spans="1:7" ht="60">
      <c r="A1158" s="54">
        <v>172</v>
      </c>
      <c r="B1158" s="7" t="s">
        <v>472</v>
      </c>
      <c r="C1158" s="17" t="s">
        <v>2414</v>
      </c>
      <c r="D1158" s="33" t="s">
        <v>2415</v>
      </c>
      <c r="E1158" s="33" t="s">
        <v>2416</v>
      </c>
      <c r="F1158" s="49">
        <v>178</v>
      </c>
      <c r="G1158" s="141"/>
    </row>
    <row r="1159" spans="1:7" ht="60">
      <c r="A1159" s="54">
        <v>173</v>
      </c>
      <c r="B1159" s="7" t="s">
        <v>1427</v>
      </c>
      <c r="C1159" s="17" t="s">
        <v>2417</v>
      </c>
      <c r="D1159" s="18" t="s">
        <v>2418</v>
      </c>
      <c r="E1159" s="33" t="s">
        <v>2419</v>
      </c>
      <c r="F1159" s="49">
        <v>594</v>
      </c>
      <c r="G1159" s="141"/>
    </row>
    <row r="1160" spans="1:7" ht="60">
      <c r="A1160" s="54">
        <v>174</v>
      </c>
      <c r="B1160" s="7" t="s">
        <v>475</v>
      </c>
      <c r="C1160" s="17" t="s">
        <v>2417</v>
      </c>
      <c r="D1160" s="18" t="s">
        <v>2420</v>
      </c>
      <c r="E1160" s="33" t="s">
        <v>2419</v>
      </c>
      <c r="F1160" s="49">
        <v>559</v>
      </c>
      <c r="G1160" s="141"/>
    </row>
    <row r="1161" spans="1:7" ht="60">
      <c r="A1161" s="54">
        <v>175</v>
      </c>
      <c r="B1161" s="7"/>
      <c r="C1161" s="17" t="s">
        <v>2417</v>
      </c>
      <c r="D1161" s="18" t="s">
        <v>691</v>
      </c>
      <c r="E1161" s="33" t="s">
        <v>2421</v>
      </c>
      <c r="F1161" s="49">
        <v>522</v>
      </c>
      <c r="G1161" s="141"/>
    </row>
    <row r="1162" spans="1:7" ht="45">
      <c r="A1162" s="54">
        <v>176</v>
      </c>
      <c r="B1162" s="7"/>
      <c r="C1162" s="17" t="s">
        <v>2417</v>
      </c>
      <c r="D1162" s="33" t="s">
        <v>2422</v>
      </c>
      <c r="E1162" s="33" t="s">
        <v>2423</v>
      </c>
      <c r="F1162" s="49">
        <v>780</v>
      </c>
      <c r="G1162" s="141"/>
    </row>
    <row r="1163" spans="1:7" ht="60">
      <c r="A1163" s="54">
        <v>177</v>
      </c>
      <c r="B1163" s="7"/>
      <c r="C1163" s="17" t="s">
        <v>2424</v>
      </c>
      <c r="D1163" s="18" t="s">
        <v>2425</v>
      </c>
      <c r="E1163" s="33" t="s">
        <v>1696</v>
      </c>
      <c r="F1163" s="49">
        <v>87</v>
      </c>
      <c r="G1163" s="141"/>
    </row>
    <row r="1164" spans="1:7" ht="60">
      <c r="A1164" s="54">
        <v>178</v>
      </c>
      <c r="B1164" s="7"/>
      <c r="C1164" s="17" t="s">
        <v>2424</v>
      </c>
      <c r="D1164" s="33" t="s">
        <v>1697</v>
      </c>
      <c r="E1164" s="33" t="s">
        <v>1696</v>
      </c>
      <c r="F1164" s="49">
        <v>228</v>
      </c>
      <c r="G1164" s="141"/>
    </row>
    <row r="1165" spans="1:7" ht="60">
      <c r="A1165" s="54">
        <v>179</v>
      </c>
      <c r="B1165" s="7"/>
      <c r="C1165" s="17" t="s">
        <v>2424</v>
      </c>
      <c r="D1165" s="33" t="s">
        <v>1698</v>
      </c>
      <c r="E1165" s="33" t="s">
        <v>1696</v>
      </c>
      <c r="F1165" s="49">
        <v>171</v>
      </c>
      <c r="G1165" s="141"/>
    </row>
    <row r="1166" spans="1:7" ht="60">
      <c r="A1166" s="54">
        <v>180</v>
      </c>
      <c r="B1166" s="150"/>
      <c r="C1166" s="17" t="s">
        <v>2424</v>
      </c>
      <c r="D1166" s="33" t="s">
        <v>1699</v>
      </c>
      <c r="E1166" s="33" t="s">
        <v>1696</v>
      </c>
      <c r="F1166" s="49">
        <v>456</v>
      </c>
      <c r="G1166" s="151"/>
    </row>
    <row r="1167" spans="1:7" ht="60">
      <c r="A1167" s="54">
        <v>181</v>
      </c>
      <c r="B1167" s="7"/>
      <c r="C1167" s="17" t="s">
        <v>2424</v>
      </c>
      <c r="D1167" s="18" t="s">
        <v>1700</v>
      </c>
      <c r="E1167" s="33" t="s">
        <v>1696</v>
      </c>
      <c r="F1167" s="49">
        <v>915</v>
      </c>
      <c r="G1167" s="141"/>
    </row>
    <row r="1168" spans="1:7" ht="60">
      <c r="A1168" s="54">
        <v>182</v>
      </c>
      <c r="B1168" s="7"/>
      <c r="C1168" s="198" t="s">
        <v>1701</v>
      </c>
      <c r="D1168" s="33" t="s">
        <v>1702</v>
      </c>
      <c r="E1168" s="33" t="s">
        <v>1703</v>
      </c>
      <c r="F1168" s="42">
        <v>400</v>
      </c>
      <c r="G1168" s="157"/>
    </row>
    <row r="1169" spans="1:7" ht="60">
      <c r="A1169" s="54">
        <v>183</v>
      </c>
      <c r="B1169" s="86"/>
      <c r="C1169" s="198" t="s">
        <v>1701</v>
      </c>
      <c r="D1169" s="33" t="s">
        <v>1704</v>
      </c>
      <c r="E1169" s="33" t="s">
        <v>1705</v>
      </c>
      <c r="F1169" s="42">
        <v>353</v>
      </c>
      <c r="G1169" s="148"/>
    </row>
    <row r="1170" spans="1:7" ht="60">
      <c r="A1170" s="54">
        <v>184</v>
      </c>
      <c r="B1170" s="7"/>
      <c r="C1170" s="198" t="s">
        <v>1701</v>
      </c>
      <c r="D1170" s="33" t="s">
        <v>1706</v>
      </c>
      <c r="E1170" s="33" t="s">
        <v>1707</v>
      </c>
      <c r="F1170" s="42">
        <v>50</v>
      </c>
      <c r="G1170" s="157"/>
    </row>
    <row r="1171" spans="1:7" ht="60">
      <c r="A1171" s="54">
        <v>185</v>
      </c>
      <c r="B1171" s="7"/>
      <c r="C1171" s="198" t="s">
        <v>1701</v>
      </c>
      <c r="D1171" s="33" t="s">
        <v>1708</v>
      </c>
      <c r="E1171" s="33" t="s">
        <v>1705</v>
      </c>
      <c r="F1171" s="42">
        <v>153</v>
      </c>
      <c r="G1171" s="157"/>
    </row>
    <row r="1172" spans="1:7" ht="60">
      <c r="A1172" s="54">
        <v>186</v>
      </c>
      <c r="B1172" s="7"/>
      <c r="C1172" s="198" t="s">
        <v>1701</v>
      </c>
      <c r="D1172" s="33" t="s">
        <v>1709</v>
      </c>
      <c r="E1172" s="33" t="s">
        <v>1710</v>
      </c>
      <c r="F1172" s="42">
        <v>126</v>
      </c>
      <c r="G1172" s="157"/>
    </row>
    <row r="1173" spans="1:7" ht="60">
      <c r="A1173" s="54">
        <v>187</v>
      </c>
      <c r="B1173" s="7"/>
      <c r="C1173" s="198" t="s">
        <v>1701</v>
      </c>
      <c r="D1173" s="33" t="s">
        <v>1711</v>
      </c>
      <c r="E1173" s="33" t="s">
        <v>1710</v>
      </c>
      <c r="F1173" s="42">
        <v>210</v>
      </c>
      <c r="G1173" s="157"/>
    </row>
    <row r="1174" spans="1:7" ht="60">
      <c r="A1174" s="54">
        <v>188</v>
      </c>
      <c r="B1174" s="7"/>
      <c r="C1174" s="17" t="s">
        <v>2417</v>
      </c>
      <c r="D1174" s="33" t="s">
        <v>1712</v>
      </c>
      <c r="E1174" s="33" t="s">
        <v>708</v>
      </c>
      <c r="F1174" s="42">
        <v>61</v>
      </c>
      <c r="G1174" s="157"/>
    </row>
    <row r="1175" spans="1:7" ht="60">
      <c r="A1175" s="54">
        <v>189</v>
      </c>
      <c r="B1175" s="7"/>
      <c r="C1175" s="17" t="s">
        <v>2417</v>
      </c>
      <c r="D1175" s="33" t="s">
        <v>1713</v>
      </c>
      <c r="E1175" s="33" t="s">
        <v>2421</v>
      </c>
      <c r="F1175" s="42">
        <v>61</v>
      </c>
      <c r="G1175" s="157"/>
    </row>
    <row r="1176" spans="1:7" ht="60">
      <c r="A1176" s="54">
        <v>190</v>
      </c>
      <c r="B1176" s="150"/>
      <c r="C1176" s="17" t="s">
        <v>2424</v>
      </c>
      <c r="D1176" s="33" t="s">
        <v>1714</v>
      </c>
      <c r="E1176" s="33" t="s">
        <v>1696</v>
      </c>
      <c r="F1176" s="49">
        <v>358</v>
      </c>
      <c r="G1176" s="151"/>
    </row>
    <row r="1177" spans="1:7" ht="15">
      <c r="A1177" s="54"/>
      <c r="B1177" s="7"/>
      <c r="C1177" s="97" t="s">
        <v>693</v>
      </c>
      <c r="D1177" s="7" t="s">
        <v>1443</v>
      </c>
      <c r="E1177" s="7"/>
      <c r="F1177" s="49">
        <f>SUM(F1151:F1176)</f>
        <v>8850</v>
      </c>
      <c r="G1177" s="141"/>
    </row>
    <row r="1178" spans="1:7" ht="15">
      <c r="A1178" s="54"/>
      <c r="B1178" s="7"/>
      <c r="C1178" s="97"/>
      <c r="D1178" s="7"/>
      <c r="E1178" s="7"/>
      <c r="F1178" s="49"/>
      <c r="G1178" s="141"/>
    </row>
    <row r="1179" spans="1:7" ht="15">
      <c r="A1179" s="54"/>
      <c r="B1179" s="7"/>
      <c r="C1179" s="201" t="s">
        <v>693</v>
      </c>
      <c r="D1179" s="118" t="s">
        <v>188</v>
      </c>
      <c r="E1179" s="7"/>
      <c r="F1179" s="49"/>
      <c r="G1179" s="141"/>
    </row>
    <row r="1180" spans="1:7" ht="60">
      <c r="A1180" s="54">
        <v>95</v>
      </c>
      <c r="B1180" s="7"/>
      <c r="C1180" s="198" t="s">
        <v>694</v>
      </c>
      <c r="D1180" s="33" t="s">
        <v>1715</v>
      </c>
      <c r="E1180" s="33" t="s">
        <v>696</v>
      </c>
      <c r="F1180" s="49">
        <v>125</v>
      </c>
      <c r="G1180" s="141"/>
    </row>
    <row r="1181" spans="1:7" ht="105">
      <c r="A1181" s="54">
        <v>96</v>
      </c>
      <c r="B1181" s="7"/>
      <c r="C1181" s="198" t="s">
        <v>1701</v>
      </c>
      <c r="D1181" s="33" t="s">
        <v>1716</v>
      </c>
      <c r="E1181" s="33" t="s">
        <v>1717</v>
      </c>
      <c r="F1181" s="49">
        <v>264</v>
      </c>
      <c r="G1181" s="141"/>
    </row>
    <row r="1182" spans="1:7" ht="105">
      <c r="A1182" s="54">
        <v>97</v>
      </c>
      <c r="B1182" s="7"/>
      <c r="C1182" s="198" t="s">
        <v>1701</v>
      </c>
      <c r="D1182" s="33" t="s">
        <v>1718</v>
      </c>
      <c r="E1182" s="33" t="s">
        <v>1719</v>
      </c>
      <c r="F1182" s="49">
        <v>150</v>
      </c>
      <c r="G1182" s="141"/>
    </row>
    <row r="1183" spans="1:7" ht="60">
      <c r="A1183" s="54">
        <v>98</v>
      </c>
      <c r="B1183" s="7"/>
      <c r="C1183" s="17" t="s">
        <v>1720</v>
      </c>
      <c r="D1183" s="18" t="s">
        <v>188</v>
      </c>
      <c r="E1183" s="33" t="s">
        <v>1721</v>
      </c>
      <c r="F1183" s="49">
        <v>65</v>
      </c>
      <c r="G1183" s="141"/>
    </row>
    <row r="1184" spans="1:7" ht="60">
      <c r="A1184" s="54">
        <v>99</v>
      </c>
      <c r="B1184" s="7"/>
      <c r="C1184" s="198" t="s">
        <v>694</v>
      </c>
      <c r="D1184" s="33" t="s">
        <v>2333</v>
      </c>
      <c r="E1184" s="33" t="s">
        <v>2411</v>
      </c>
      <c r="F1184" s="49">
        <v>87</v>
      </c>
      <c r="G1184" s="141"/>
    </row>
    <row r="1185" spans="1:7" ht="45">
      <c r="A1185" s="54">
        <v>100</v>
      </c>
      <c r="B1185" s="7"/>
      <c r="C1185" s="198" t="s">
        <v>1701</v>
      </c>
      <c r="D1185" s="33" t="s">
        <v>1722</v>
      </c>
      <c r="E1185" s="31" t="s">
        <v>1723</v>
      </c>
      <c r="F1185" s="49">
        <v>75</v>
      </c>
      <c r="G1185" s="141"/>
    </row>
    <row r="1186" spans="1:7" ht="45">
      <c r="A1186" s="54">
        <v>101</v>
      </c>
      <c r="B1186" s="7"/>
      <c r="C1186" s="198" t="s">
        <v>1701</v>
      </c>
      <c r="D1186" s="33" t="s">
        <v>1724</v>
      </c>
      <c r="E1186" s="31" t="s">
        <v>1723</v>
      </c>
      <c r="F1186" s="49">
        <v>172</v>
      </c>
      <c r="G1186" s="141"/>
    </row>
    <row r="1187" spans="1:7" ht="45">
      <c r="A1187" s="54">
        <v>102</v>
      </c>
      <c r="B1187" s="7"/>
      <c r="C1187" s="199" t="s">
        <v>1725</v>
      </c>
      <c r="D1187" s="200" t="s">
        <v>1726</v>
      </c>
      <c r="E1187" s="200" t="s">
        <v>1727</v>
      </c>
      <c r="F1187" s="49">
        <v>199</v>
      </c>
      <c r="G1187" s="141"/>
    </row>
    <row r="1188" spans="1:7" ht="60">
      <c r="A1188" s="54">
        <v>103</v>
      </c>
      <c r="B1188" s="7"/>
      <c r="C1188" s="17" t="s">
        <v>1728</v>
      </c>
      <c r="D1188" s="18" t="s">
        <v>1729</v>
      </c>
      <c r="E1188" s="33" t="s">
        <v>1730</v>
      </c>
      <c r="F1188" s="49">
        <v>288</v>
      </c>
      <c r="G1188" s="141"/>
    </row>
    <row r="1189" spans="1:7" ht="15">
      <c r="A1189" s="54"/>
      <c r="B1189" s="7"/>
      <c r="C1189" s="97" t="s">
        <v>693</v>
      </c>
      <c r="D1189" s="7" t="s">
        <v>1443</v>
      </c>
      <c r="E1189" s="7"/>
      <c r="F1189" s="49">
        <f>SUM(F1180:F1188)</f>
        <v>1425</v>
      </c>
      <c r="G1189" s="141"/>
    </row>
    <row r="1190" spans="1:7" ht="15">
      <c r="A1190" s="54"/>
      <c r="B1190" s="7"/>
      <c r="C1190" s="97"/>
      <c r="D1190" s="7"/>
      <c r="E1190" s="7"/>
      <c r="F1190" s="49"/>
      <c r="G1190" s="141"/>
    </row>
    <row r="1191" spans="1:7" ht="27.75">
      <c r="A1191" s="54"/>
      <c r="B1191" s="7"/>
      <c r="C1191" s="201" t="s">
        <v>693</v>
      </c>
      <c r="D1191" s="149" t="s">
        <v>1830</v>
      </c>
      <c r="E1191" s="7"/>
      <c r="F1191" s="49"/>
      <c r="G1191" s="141"/>
    </row>
    <row r="1192" spans="1:7" ht="45">
      <c r="A1192" s="54">
        <v>10</v>
      </c>
      <c r="B1192" s="7"/>
      <c r="C1192" s="198" t="s">
        <v>1731</v>
      </c>
      <c r="D1192" s="33" t="s">
        <v>1732</v>
      </c>
      <c r="E1192" s="33" t="s">
        <v>863</v>
      </c>
      <c r="F1192" s="49">
        <v>456</v>
      </c>
      <c r="G1192" s="141"/>
    </row>
    <row r="1193" spans="1:7" ht="45">
      <c r="A1193" s="54">
        <v>11</v>
      </c>
      <c r="B1193" s="7"/>
      <c r="C1193" s="198" t="s">
        <v>1731</v>
      </c>
      <c r="D1193" s="33" t="s">
        <v>864</v>
      </c>
      <c r="E1193" s="33" t="s">
        <v>1656</v>
      </c>
      <c r="F1193" s="42" t="s">
        <v>1735</v>
      </c>
      <c r="G1193" s="157"/>
    </row>
    <row r="1194" spans="1:7" ht="15">
      <c r="A1194" s="54"/>
      <c r="B1194" s="7"/>
      <c r="C1194" s="97" t="s">
        <v>693</v>
      </c>
      <c r="D1194" s="7" t="s">
        <v>1443</v>
      </c>
      <c r="E1194" s="7"/>
      <c r="F1194" s="42">
        <v>456</v>
      </c>
      <c r="G1194" s="157"/>
    </row>
    <row r="1195" spans="1:7" ht="15">
      <c r="A1195" s="54"/>
      <c r="B1195" s="7"/>
      <c r="C1195" s="97"/>
      <c r="D1195" s="7"/>
      <c r="E1195" s="7"/>
      <c r="F1195" s="42"/>
      <c r="G1195" s="157"/>
    </row>
    <row r="1196" spans="1:7" ht="41.25">
      <c r="A1196" s="54"/>
      <c r="B1196" s="86"/>
      <c r="C1196" s="188" t="s">
        <v>693</v>
      </c>
      <c r="D1196" s="118" t="s">
        <v>243</v>
      </c>
      <c r="E1196" s="184"/>
      <c r="F1196" s="42"/>
      <c r="G1196" s="148"/>
    </row>
    <row r="1197" spans="1:7" ht="60">
      <c r="A1197" s="54">
        <v>367</v>
      </c>
      <c r="B1197" s="7"/>
      <c r="C1197" s="198" t="s">
        <v>694</v>
      </c>
      <c r="D1197" s="33" t="s">
        <v>1657</v>
      </c>
      <c r="E1197" s="33" t="s">
        <v>2413</v>
      </c>
      <c r="F1197" s="42" t="s">
        <v>1735</v>
      </c>
      <c r="G1197" s="157"/>
    </row>
    <row r="1198" spans="1:7" ht="60">
      <c r="A1198" s="54">
        <v>368</v>
      </c>
      <c r="B1198" s="7"/>
      <c r="C1198" s="198" t="s">
        <v>694</v>
      </c>
      <c r="D1198" s="33" t="s">
        <v>1658</v>
      </c>
      <c r="E1198" s="33" t="s">
        <v>1659</v>
      </c>
      <c r="F1198" s="42" t="s">
        <v>1735</v>
      </c>
      <c r="G1198" s="157"/>
    </row>
    <row r="1199" spans="1:7" ht="105">
      <c r="A1199" s="54">
        <v>369</v>
      </c>
      <c r="B1199" s="7"/>
      <c r="C1199" s="202" t="s">
        <v>1701</v>
      </c>
      <c r="D1199" s="33" t="s">
        <v>1660</v>
      </c>
      <c r="E1199" s="33" t="s">
        <v>1661</v>
      </c>
      <c r="F1199" s="42" t="s">
        <v>1735</v>
      </c>
      <c r="G1199" s="157"/>
    </row>
    <row r="1200" spans="1:7" ht="45">
      <c r="A1200" s="54">
        <f>A1199+1</f>
        <v>370</v>
      </c>
      <c r="B1200" s="7"/>
      <c r="C1200" s="198" t="s">
        <v>1701</v>
      </c>
      <c r="D1200" s="33" t="s">
        <v>1662</v>
      </c>
      <c r="E1200" s="33" t="s">
        <v>1663</v>
      </c>
      <c r="F1200" s="42" t="s">
        <v>1735</v>
      </c>
      <c r="G1200" s="157"/>
    </row>
    <row r="1201" spans="1:7" ht="45">
      <c r="A1201" s="54">
        <v>371</v>
      </c>
      <c r="B1201" s="7"/>
      <c r="C1201" s="202" t="s">
        <v>1701</v>
      </c>
      <c r="D1201" s="33" t="s">
        <v>1664</v>
      </c>
      <c r="E1201" s="33" t="s">
        <v>1723</v>
      </c>
      <c r="F1201" s="42" t="s">
        <v>1735</v>
      </c>
      <c r="G1201" s="157"/>
    </row>
    <row r="1202" spans="1:7" ht="45">
      <c r="A1202" s="54">
        <v>372</v>
      </c>
      <c r="B1202" s="95"/>
      <c r="C1202" s="17" t="s">
        <v>2417</v>
      </c>
      <c r="D1202" s="33" t="s">
        <v>1665</v>
      </c>
      <c r="E1202" s="33" t="s">
        <v>1666</v>
      </c>
      <c r="F1202" s="42" t="s">
        <v>1735</v>
      </c>
      <c r="G1202" s="141"/>
    </row>
    <row r="1203" spans="1:7" ht="45">
      <c r="A1203" s="54">
        <v>373</v>
      </c>
      <c r="B1203" s="95"/>
      <c r="C1203" s="17" t="s">
        <v>2424</v>
      </c>
      <c r="D1203" s="33" t="s">
        <v>1667</v>
      </c>
      <c r="E1203" s="33" t="s">
        <v>1668</v>
      </c>
      <c r="F1203" s="42" t="s">
        <v>1735</v>
      </c>
      <c r="G1203" s="141"/>
    </row>
    <row r="1204" spans="1:7" ht="15">
      <c r="A1204" s="54"/>
      <c r="B1204" s="7"/>
      <c r="C1204" s="97" t="s">
        <v>693</v>
      </c>
      <c r="D1204" s="7" t="s">
        <v>1443</v>
      </c>
      <c r="E1204" s="7"/>
      <c r="F1204" s="49">
        <v>0</v>
      </c>
      <c r="G1204" s="141"/>
    </row>
    <row r="1207" spans="1:7" s="190" customFormat="1" ht="18">
      <c r="A1207" s="277" t="s">
        <v>1669</v>
      </c>
      <c r="B1207" s="277"/>
      <c r="C1207" s="277"/>
      <c r="D1207" s="277"/>
      <c r="E1207" s="277"/>
      <c r="F1207" s="277"/>
      <c r="G1207" s="277"/>
    </row>
    <row r="1208" spans="2:6" ht="15">
      <c r="B1208" s="1"/>
      <c r="F1208" s="80"/>
    </row>
    <row r="1209" spans="2:7" ht="15.75" thickBot="1">
      <c r="B1209" s="1"/>
      <c r="F1209" s="80"/>
      <c r="G1209" s="50"/>
    </row>
    <row r="1210" spans="1:7" ht="13.5" thickTop="1">
      <c r="A1210" s="278" t="s">
        <v>1405</v>
      </c>
      <c r="B1210" s="279"/>
      <c r="C1210" s="233" t="s">
        <v>1406</v>
      </c>
      <c r="D1210" s="233" t="s">
        <v>1407</v>
      </c>
      <c r="E1210" s="233" t="s">
        <v>1408</v>
      </c>
      <c r="F1210" s="233" t="s">
        <v>0</v>
      </c>
      <c r="G1210" s="250" t="s">
        <v>2090</v>
      </c>
    </row>
    <row r="1211" spans="1:7" ht="12.75">
      <c r="A1211" s="280"/>
      <c r="B1211" s="281"/>
      <c r="C1211" s="234"/>
      <c r="D1211" s="234"/>
      <c r="E1211" s="234"/>
      <c r="F1211" s="234"/>
      <c r="G1211" s="251"/>
    </row>
    <row r="1212" spans="1:7" ht="12.75">
      <c r="A1212" s="280"/>
      <c r="B1212" s="281"/>
      <c r="C1212" s="234"/>
      <c r="D1212" s="234"/>
      <c r="E1212" s="234"/>
      <c r="F1212" s="234"/>
      <c r="G1212" s="251"/>
    </row>
    <row r="1213" spans="1:7" ht="13.5" thickBot="1">
      <c r="A1213" s="282"/>
      <c r="B1213" s="283"/>
      <c r="C1213" s="249"/>
      <c r="D1213" s="249"/>
      <c r="E1213" s="249"/>
      <c r="F1213" s="249"/>
      <c r="G1213" s="252"/>
    </row>
    <row r="1214" spans="1:7" ht="55.5" thickTop="1">
      <c r="A1214" s="153"/>
      <c r="B1214" s="156" t="s">
        <v>1411</v>
      </c>
      <c r="C1214" s="83" t="s">
        <v>714</v>
      </c>
      <c r="D1214" s="83" t="s">
        <v>185</v>
      </c>
      <c r="E1214" s="143"/>
      <c r="F1214" s="143"/>
      <c r="G1214" s="140"/>
    </row>
    <row r="1215" spans="1:8" s="204" customFormat="1" ht="30">
      <c r="A1215" s="54">
        <v>191</v>
      </c>
      <c r="B1215" s="7" t="s">
        <v>460</v>
      </c>
      <c r="C1215" s="184" t="s">
        <v>715</v>
      </c>
      <c r="D1215" s="184" t="s">
        <v>161</v>
      </c>
      <c r="E1215" s="184" t="s">
        <v>162</v>
      </c>
      <c r="F1215" s="49">
        <v>355</v>
      </c>
      <c r="G1215" s="141"/>
      <c r="H1215" s="229"/>
    </row>
    <row r="1216" spans="1:8" s="95" customFormat="1" ht="30">
      <c r="A1216" s="54">
        <v>192</v>
      </c>
      <c r="B1216" s="7" t="s">
        <v>1416</v>
      </c>
      <c r="C1216" s="27" t="s">
        <v>715</v>
      </c>
      <c r="D1216" s="27" t="s">
        <v>163</v>
      </c>
      <c r="E1216" s="27" t="s">
        <v>164</v>
      </c>
      <c r="F1216" s="49">
        <v>545</v>
      </c>
      <c r="G1216" s="141"/>
      <c r="H1216" s="217"/>
    </row>
    <row r="1217" spans="1:8" s="95" customFormat="1" ht="30">
      <c r="A1217" s="54">
        <v>193</v>
      </c>
      <c r="B1217" s="7" t="s">
        <v>1412</v>
      </c>
      <c r="C1217" s="27" t="s">
        <v>165</v>
      </c>
      <c r="D1217" s="27" t="s">
        <v>166</v>
      </c>
      <c r="E1217" s="27" t="s">
        <v>167</v>
      </c>
      <c r="F1217" s="49">
        <v>302</v>
      </c>
      <c r="G1217" s="141"/>
      <c r="H1217" s="217"/>
    </row>
    <row r="1218" spans="1:8" s="95" customFormat="1" ht="45">
      <c r="A1218" s="54">
        <v>194</v>
      </c>
      <c r="B1218" s="7" t="s">
        <v>1412</v>
      </c>
      <c r="C1218" s="27" t="s">
        <v>718</v>
      </c>
      <c r="D1218" s="27" t="s">
        <v>168</v>
      </c>
      <c r="E1218" s="27" t="s">
        <v>169</v>
      </c>
      <c r="F1218" s="49">
        <v>370</v>
      </c>
      <c r="G1218" s="141"/>
      <c r="H1218" s="217"/>
    </row>
    <row r="1219" spans="1:8" s="95" customFormat="1" ht="30">
      <c r="A1219" s="54">
        <v>195</v>
      </c>
      <c r="B1219" s="7" t="s">
        <v>1412</v>
      </c>
      <c r="C1219" s="27" t="s">
        <v>170</v>
      </c>
      <c r="D1219" s="27" t="s">
        <v>171</v>
      </c>
      <c r="E1219" s="27" t="s">
        <v>172</v>
      </c>
      <c r="F1219" s="49">
        <v>150</v>
      </c>
      <c r="G1219" s="141"/>
      <c r="H1219" s="217"/>
    </row>
    <row r="1220" spans="1:8" s="95" customFormat="1" ht="30">
      <c r="A1220" s="54">
        <v>196</v>
      </c>
      <c r="B1220" s="7" t="s">
        <v>1412</v>
      </c>
      <c r="C1220" s="27" t="s">
        <v>445</v>
      </c>
      <c r="D1220" s="27" t="s">
        <v>173</v>
      </c>
      <c r="E1220" s="27" t="s">
        <v>174</v>
      </c>
      <c r="F1220" s="49">
        <v>200</v>
      </c>
      <c r="G1220" s="141"/>
      <c r="H1220" s="217"/>
    </row>
    <row r="1221" spans="1:8" s="95" customFormat="1" ht="15">
      <c r="A1221" s="54">
        <v>197</v>
      </c>
      <c r="B1221" s="7" t="s">
        <v>469</v>
      </c>
      <c r="C1221" s="200" t="s">
        <v>714</v>
      </c>
      <c r="D1221" s="184" t="s">
        <v>175</v>
      </c>
      <c r="E1221" s="184" t="s">
        <v>176</v>
      </c>
      <c r="F1221" s="49" t="s">
        <v>1735</v>
      </c>
      <c r="G1221" s="141"/>
      <c r="H1221" s="217"/>
    </row>
    <row r="1222" spans="1:8" s="95" customFormat="1" ht="15">
      <c r="A1222" s="54"/>
      <c r="B1222" s="7" t="s">
        <v>472</v>
      </c>
      <c r="C1222" s="7" t="s">
        <v>714</v>
      </c>
      <c r="D1222" s="7" t="s">
        <v>1443</v>
      </c>
      <c r="E1222" s="7"/>
      <c r="F1222" s="49">
        <f>SUM(F1215:F1221)</f>
        <v>1922</v>
      </c>
      <c r="G1222" s="141"/>
      <c r="H1222" s="217"/>
    </row>
    <row r="1223" spans="1:8" s="95" customFormat="1" ht="15">
      <c r="A1223" s="54"/>
      <c r="B1223" s="7"/>
      <c r="C1223" s="7"/>
      <c r="D1223" s="31"/>
      <c r="E1223" s="31"/>
      <c r="F1223" s="49"/>
      <c r="G1223" s="141"/>
      <c r="H1223" s="217"/>
    </row>
    <row r="1224" spans="1:8" s="95" customFormat="1" ht="15">
      <c r="A1224" s="54"/>
      <c r="B1224" s="7"/>
      <c r="C1224" s="149" t="s">
        <v>714</v>
      </c>
      <c r="D1224" s="118" t="s">
        <v>188</v>
      </c>
      <c r="E1224" s="31"/>
      <c r="F1224" s="49"/>
      <c r="G1224" s="141"/>
      <c r="H1224" s="217"/>
    </row>
    <row r="1225" spans="1:8" s="95" customFormat="1" ht="30">
      <c r="A1225" s="54">
        <v>104</v>
      </c>
      <c r="B1225" s="7"/>
      <c r="C1225" s="184" t="s">
        <v>445</v>
      </c>
      <c r="D1225" s="184" t="s">
        <v>177</v>
      </c>
      <c r="E1225" s="184" t="s">
        <v>178</v>
      </c>
      <c r="F1225" s="49">
        <v>202</v>
      </c>
      <c r="G1225" s="141"/>
      <c r="H1225" s="217"/>
    </row>
    <row r="1226" spans="1:8" s="95" customFormat="1" ht="30">
      <c r="A1226" s="54">
        <v>105</v>
      </c>
      <c r="B1226" s="150"/>
      <c r="C1226" s="27" t="s">
        <v>718</v>
      </c>
      <c r="D1226" s="27" t="s">
        <v>179</v>
      </c>
      <c r="E1226" s="27" t="s">
        <v>180</v>
      </c>
      <c r="F1226" s="49">
        <v>95</v>
      </c>
      <c r="G1226" s="151"/>
      <c r="H1226" s="217"/>
    </row>
    <row r="1227" spans="1:8" s="95" customFormat="1" ht="45">
      <c r="A1227" s="54">
        <v>106</v>
      </c>
      <c r="B1227" s="7"/>
      <c r="C1227" s="27" t="s">
        <v>181</v>
      </c>
      <c r="D1227" s="27" t="s">
        <v>182</v>
      </c>
      <c r="E1227" s="27" t="s">
        <v>183</v>
      </c>
      <c r="F1227" s="49" t="s">
        <v>1735</v>
      </c>
      <c r="G1227" s="141"/>
      <c r="H1227" s="217"/>
    </row>
    <row r="1228" spans="1:8" s="95" customFormat="1" ht="15">
      <c r="A1228" s="54"/>
      <c r="B1228" s="7"/>
      <c r="C1228" s="7" t="s">
        <v>714</v>
      </c>
      <c r="D1228" s="7" t="s">
        <v>1443</v>
      </c>
      <c r="E1228" s="7"/>
      <c r="F1228" s="42">
        <f>SUM(F1225:F1227)</f>
        <v>297</v>
      </c>
      <c r="G1228" s="157"/>
      <c r="H1228" s="217"/>
    </row>
    <row r="1229" spans="1:8" s="95" customFormat="1" ht="15">
      <c r="A1229" s="54"/>
      <c r="B1229" s="7"/>
      <c r="C1229" s="184"/>
      <c r="D1229" s="27"/>
      <c r="E1229" s="27"/>
      <c r="F1229" s="42"/>
      <c r="G1229" s="157"/>
      <c r="H1229" s="217"/>
    </row>
    <row r="1230" spans="1:8" s="95" customFormat="1" ht="27.75">
      <c r="A1230" s="54"/>
      <c r="B1230" s="7"/>
      <c r="C1230" s="188" t="s">
        <v>714</v>
      </c>
      <c r="D1230" s="149" t="s">
        <v>1817</v>
      </c>
      <c r="E1230" s="27"/>
      <c r="F1230" s="42"/>
      <c r="G1230" s="157"/>
      <c r="H1230" s="217"/>
    </row>
    <row r="1231" spans="1:8" s="95" customFormat="1" ht="15">
      <c r="A1231" s="54">
        <v>63</v>
      </c>
      <c r="B1231" s="7"/>
      <c r="C1231" s="27" t="s">
        <v>724</v>
      </c>
      <c r="D1231" s="184" t="s">
        <v>184</v>
      </c>
      <c r="E1231" s="184"/>
      <c r="F1231" s="42">
        <v>60</v>
      </c>
      <c r="G1231" s="157"/>
      <c r="H1231" s="217"/>
    </row>
    <row r="1232" spans="1:8" s="95" customFormat="1" ht="15">
      <c r="A1232" s="54"/>
      <c r="C1232" s="31"/>
      <c r="D1232" s="121"/>
      <c r="E1232" s="121"/>
      <c r="F1232" s="158"/>
      <c r="G1232" s="141"/>
      <c r="H1232" s="217"/>
    </row>
    <row r="1233" spans="1:8" s="95" customFormat="1" ht="41.25">
      <c r="A1233" s="54"/>
      <c r="B1233" s="7"/>
      <c r="C1233" s="189" t="s">
        <v>714</v>
      </c>
      <c r="D1233" s="118" t="s">
        <v>243</v>
      </c>
      <c r="E1233" s="25"/>
      <c r="F1233" s="42"/>
      <c r="G1233" s="157"/>
      <c r="H1233" s="217"/>
    </row>
    <row r="1234" spans="1:8" s="95" customFormat="1" ht="30">
      <c r="A1234" s="54">
        <v>374</v>
      </c>
      <c r="B1234" s="7"/>
      <c r="C1234" s="200" t="s">
        <v>718</v>
      </c>
      <c r="D1234" s="184" t="s">
        <v>1736</v>
      </c>
      <c r="E1234" s="184" t="s">
        <v>1737</v>
      </c>
      <c r="F1234" s="42" t="s">
        <v>1735</v>
      </c>
      <c r="G1234" s="157"/>
      <c r="H1234" s="217"/>
    </row>
    <row r="1235" spans="1:8" s="95" customFormat="1" ht="30">
      <c r="A1235" s="54">
        <v>375</v>
      </c>
      <c r="B1235" s="7"/>
      <c r="C1235" s="33" t="s">
        <v>718</v>
      </c>
      <c r="D1235" s="27" t="s">
        <v>1738</v>
      </c>
      <c r="E1235" s="27" t="s">
        <v>146</v>
      </c>
      <c r="F1235" s="42" t="s">
        <v>1735</v>
      </c>
      <c r="G1235" s="157"/>
      <c r="H1235" s="217"/>
    </row>
    <row r="1236" spans="1:8" s="95" customFormat="1" ht="30">
      <c r="A1236" s="54">
        <v>376</v>
      </c>
      <c r="C1236" s="33" t="s">
        <v>445</v>
      </c>
      <c r="D1236" s="27" t="s">
        <v>147</v>
      </c>
      <c r="E1236" s="27" t="s">
        <v>148</v>
      </c>
      <c r="F1236" s="42" t="s">
        <v>1735</v>
      </c>
      <c r="G1236" s="141"/>
      <c r="H1236" s="217"/>
    </row>
    <row r="1237" spans="1:8" s="95" customFormat="1" ht="30">
      <c r="A1237" s="54">
        <v>377</v>
      </c>
      <c r="C1237" s="33" t="s">
        <v>445</v>
      </c>
      <c r="D1237" s="27" t="s">
        <v>149</v>
      </c>
      <c r="E1237" s="27" t="s">
        <v>148</v>
      </c>
      <c r="F1237" s="42">
        <v>81</v>
      </c>
      <c r="G1237" s="141"/>
      <c r="H1237" s="217"/>
    </row>
    <row r="1238" spans="1:8" s="95" customFormat="1" ht="45">
      <c r="A1238" s="54">
        <v>378</v>
      </c>
      <c r="C1238" s="33" t="s">
        <v>445</v>
      </c>
      <c r="D1238" s="27" t="s">
        <v>150</v>
      </c>
      <c r="E1238" s="27" t="s">
        <v>151</v>
      </c>
      <c r="F1238" s="42">
        <v>480</v>
      </c>
      <c r="G1238" s="141"/>
      <c r="H1238" s="217"/>
    </row>
    <row r="1239" spans="1:8" s="95" customFormat="1" ht="30">
      <c r="A1239" s="54">
        <v>379</v>
      </c>
      <c r="C1239" s="33" t="s">
        <v>445</v>
      </c>
      <c r="D1239" s="27" t="s">
        <v>152</v>
      </c>
      <c r="E1239" s="27" t="s">
        <v>153</v>
      </c>
      <c r="F1239" s="42" t="s">
        <v>1735</v>
      </c>
      <c r="G1239" s="141"/>
      <c r="H1239" s="217"/>
    </row>
    <row r="1240" spans="1:8" s="95" customFormat="1" ht="15">
      <c r="A1240" s="54">
        <v>380</v>
      </c>
      <c r="C1240" s="33" t="s">
        <v>445</v>
      </c>
      <c r="D1240" s="27" t="s">
        <v>154</v>
      </c>
      <c r="E1240" s="27" t="s">
        <v>155</v>
      </c>
      <c r="F1240" s="42">
        <v>60</v>
      </c>
      <c r="G1240" s="141"/>
      <c r="H1240" s="217"/>
    </row>
    <row r="1241" spans="1:8" s="95" customFormat="1" ht="30">
      <c r="A1241" s="54">
        <v>381</v>
      </c>
      <c r="C1241" s="33" t="s">
        <v>445</v>
      </c>
      <c r="D1241" s="27" t="s">
        <v>156</v>
      </c>
      <c r="E1241" s="27" t="s">
        <v>148</v>
      </c>
      <c r="F1241" s="42" t="s">
        <v>1735</v>
      </c>
      <c r="G1241" s="141"/>
      <c r="H1241" s="217"/>
    </row>
    <row r="1242" spans="1:8" s="95" customFormat="1" ht="45">
      <c r="A1242" s="54">
        <v>382</v>
      </c>
      <c r="C1242" s="33" t="s">
        <v>445</v>
      </c>
      <c r="D1242" s="27" t="s">
        <v>157</v>
      </c>
      <c r="E1242" s="27" t="s">
        <v>151</v>
      </c>
      <c r="F1242" s="42">
        <v>311</v>
      </c>
      <c r="G1242" s="141"/>
      <c r="H1242" s="217"/>
    </row>
    <row r="1243" spans="1:8" s="95" customFormat="1" ht="45">
      <c r="A1243" s="54">
        <v>383</v>
      </c>
      <c r="C1243" s="33" t="s">
        <v>445</v>
      </c>
      <c r="D1243" s="27" t="s">
        <v>158</v>
      </c>
      <c r="E1243" s="27" t="s">
        <v>159</v>
      </c>
      <c r="F1243" s="42">
        <v>58</v>
      </c>
      <c r="G1243" s="141"/>
      <c r="H1243" s="217"/>
    </row>
    <row r="1244" spans="1:8" s="95" customFormat="1" ht="30">
      <c r="A1244" s="54">
        <v>384</v>
      </c>
      <c r="C1244" s="33" t="s">
        <v>445</v>
      </c>
      <c r="D1244" s="27" t="s">
        <v>160</v>
      </c>
      <c r="E1244" s="27" t="s">
        <v>907</v>
      </c>
      <c r="F1244" s="42" t="s">
        <v>1735</v>
      </c>
      <c r="G1244" s="141"/>
      <c r="H1244" s="217"/>
    </row>
    <row r="1245" spans="1:8" s="95" customFormat="1" ht="30">
      <c r="A1245" s="54">
        <v>385</v>
      </c>
      <c r="C1245" s="33" t="s">
        <v>445</v>
      </c>
      <c r="D1245" s="27" t="s">
        <v>908</v>
      </c>
      <c r="E1245" s="27" t="s">
        <v>909</v>
      </c>
      <c r="F1245" s="42">
        <v>70</v>
      </c>
      <c r="G1245" s="141"/>
      <c r="H1245" s="217"/>
    </row>
    <row r="1246" spans="1:8" s="95" customFormat="1" ht="30">
      <c r="A1246" s="54">
        <v>386</v>
      </c>
      <c r="C1246" s="33" t="s">
        <v>445</v>
      </c>
      <c r="D1246" s="27" t="s">
        <v>910</v>
      </c>
      <c r="E1246" s="27" t="s">
        <v>911</v>
      </c>
      <c r="F1246" s="42" t="s">
        <v>1735</v>
      </c>
      <c r="G1246" s="141"/>
      <c r="H1246" s="217"/>
    </row>
    <row r="1247" spans="1:8" s="95" customFormat="1" ht="30">
      <c r="A1247" s="54">
        <v>387</v>
      </c>
      <c r="C1247" s="33" t="s">
        <v>445</v>
      </c>
      <c r="D1247" s="27" t="s">
        <v>912</v>
      </c>
      <c r="E1247" s="27" t="s">
        <v>913</v>
      </c>
      <c r="F1247" s="42" t="s">
        <v>1735</v>
      </c>
      <c r="G1247" s="141"/>
      <c r="H1247" s="217"/>
    </row>
    <row r="1248" spans="1:8" s="95" customFormat="1" ht="30">
      <c r="A1248" s="54">
        <v>388</v>
      </c>
      <c r="C1248" s="33" t="s">
        <v>445</v>
      </c>
      <c r="D1248" s="27" t="s">
        <v>914</v>
      </c>
      <c r="E1248" s="27" t="s">
        <v>915</v>
      </c>
      <c r="F1248" s="42" t="s">
        <v>1735</v>
      </c>
      <c r="G1248" s="141"/>
      <c r="H1248" s="217"/>
    </row>
    <row r="1249" spans="1:8" s="95" customFormat="1" ht="30">
      <c r="A1249" s="54">
        <v>389</v>
      </c>
      <c r="C1249" s="33" t="s">
        <v>445</v>
      </c>
      <c r="D1249" s="27" t="s">
        <v>916</v>
      </c>
      <c r="E1249" s="27" t="s">
        <v>917</v>
      </c>
      <c r="F1249" s="42">
        <v>130</v>
      </c>
      <c r="G1249" s="141"/>
      <c r="H1249" s="217"/>
    </row>
    <row r="1250" spans="1:8" s="95" customFormat="1" ht="30">
      <c r="A1250" s="54">
        <v>390</v>
      </c>
      <c r="C1250" s="33" t="s">
        <v>445</v>
      </c>
      <c r="D1250" s="27" t="s">
        <v>918</v>
      </c>
      <c r="E1250" s="27" t="s">
        <v>919</v>
      </c>
      <c r="F1250" s="42">
        <v>107</v>
      </c>
      <c r="G1250" s="141"/>
      <c r="H1250" s="217"/>
    </row>
    <row r="1251" spans="1:8" s="95" customFormat="1" ht="30">
      <c r="A1251" s="54">
        <v>391</v>
      </c>
      <c r="C1251" s="33" t="s">
        <v>445</v>
      </c>
      <c r="D1251" s="27" t="s">
        <v>920</v>
      </c>
      <c r="E1251" s="27" t="s">
        <v>921</v>
      </c>
      <c r="F1251" s="42">
        <v>1200</v>
      </c>
      <c r="G1251" s="141"/>
      <c r="H1251" s="217"/>
    </row>
    <row r="1252" spans="1:8" s="95" customFormat="1" ht="30">
      <c r="A1252" s="54">
        <v>392</v>
      </c>
      <c r="C1252" s="33" t="s">
        <v>445</v>
      </c>
      <c r="D1252" s="27" t="s">
        <v>922</v>
      </c>
      <c r="E1252" s="27" t="s">
        <v>923</v>
      </c>
      <c r="F1252" s="42">
        <v>112</v>
      </c>
      <c r="G1252" s="141"/>
      <c r="H1252" s="217"/>
    </row>
    <row r="1253" spans="1:8" s="95" customFormat="1" ht="15">
      <c r="A1253" s="54">
        <v>393</v>
      </c>
      <c r="C1253" s="33" t="s">
        <v>445</v>
      </c>
      <c r="D1253" s="27" t="s">
        <v>924</v>
      </c>
      <c r="E1253" s="27" t="s">
        <v>925</v>
      </c>
      <c r="F1253" s="42" t="s">
        <v>1735</v>
      </c>
      <c r="G1253" s="141"/>
      <c r="H1253" s="217"/>
    </row>
    <row r="1254" spans="1:8" s="95" customFormat="1" ht="30">
      <c r="A1254" s="54">
        <v>394</v>
      </c>
      <c r="C1254" s="33" t="s">
        <v>445</v>
      </c>
      <c r="D1254" s="27" t="s">
        <v>926</v>
      </c>
      <c r="E1254" s="27" t="s">
        <v>913</v>
      </c>
      <c r="F1254" s="42" t="s">
        <v>1735</v>
      </c>
      <c r="G1254" s="141"/>
      <c r="H1254" s="217"/>
    </row>
    <row r="1255" spans="1:8" s="95" customFormat="1" ht="15">
      <c r="A1255" s="54"/>
      <c r="C1255" s="7" t="s">
        <v>714</v>
      </c>
      <c r="D1255" s="7" t="s">
        <v>1443</v>
      </c>
      <c r="E1255" s="7"/>
      <c r="F1255" s="42">
        <f>SUM(F1237:F1254)</f>
        <v>2609</v>
      </c>
      <c r="G1255" s="141"/>
      <c r="H1255" s="217"/>
    </row>
    <row r="1258" spans="1:7" ht="18">
      <c r="A1258" s="277" t="s">
        <v>253</v>
      </c>
      <c r="B1258" s="277"/>
      <c r="C1258" s="277"/>
      <c r="D1258" s="277"/>
      <c r="E1258" s="277"/>
      <c r="F1258" s="277"/>
      <c r="G1258" s="277"/>
    </row>
    <row r="1259" spans="2:6" ht="15">
      <c r="B1259" s="1"/>
      <c r="F1259" s="80"/>
    </row>
    <row r="1260" spans="2:7" ht="15.75" thickBot="1">
      <c r="B1260" s="1"/>
      <c r="F1260" s="80"/>
      <c r="G1260" s="50"/>
    </row>
    <row r="1261" spans="1:7" ht="13.5" thickTop="1">
      <c r="A1261" s="278" t="s">
        <v>1405</v>
      </c>
      <c r="B1261" s="279"/>
      <c r="C1261" s="233" t="s">
        <v>1406</v>
      </c>
      <c r="D1261" s="233" t="s">
        <v>1407</v>
      </c>
      <c r="E1261" s="233" t="s">
        <v>1408</v>
      </c>
      <c r="F1261" s="233" t="s">
        <v>0</v>
      </c>
      <c r="G1261" s="250" t="s">
        <v>2090</v>
      </c>
    </row>
    <row r="1262" spans="1:7" ht="12.75">
      <c r="A1262" s="280"/>
      <c r="B1262" s="281"/>
      <c r="C1262" s="234"/>
      <c r="D1262" s="234"/>
      <c r="E1262" s="234"/>
      <c r="F1262" s="234"/>
      <c r="G1262" s="251"/>
    </row>
    <row r="1263" spans="1:7" ht="12.75">
      <c r="A1263" s="280"/>
      <c r="B1263" s="281"/>
      <c r="C1263" s="234"/>
      <c r="D1263" s="234"/>
      <c r="E1263" s="234"/>
      <c r="F1263" s="234"/>
      <c r="G1263" s="251"/>
    </row>
    <row r="1264" spans="1:7" ht="13.5" thickBot="1">
      <c r="A1264" s="282"/>
      <c r="B1264" s="283"/>
      <c r="C1264" s="249"/>
      <c r="D1264" s="249"/>
      <c r="E1264" s="249"/>
      <c r="F1264" s="249"/>
      <c r="G1264" s="252"/>
    </row>
    <row r="1265" spans="1:7" ht="55.5" thickTop="1">
      <c r="A1265" s="153"/>
      <c r="B1265" s="156" t="s">
        <v>1411</v>
      </c>
      <c r="C1265" s="83" t="s">
        <v>727</v>
      </c>
      <c r="D1265" s="83" t="s">
        <v>185</v>
      </c>
      <c r="E1265" s="143"/>
      <c r="F1265" s="143"/>
      <c r="G1265" s="140"/>
    </row>
    <row r="1266" spans="1:8" s="95" customFormat="1" ht="15">
      <c r="A1266" s="54">
        <v>198</v>
      </c>
      <c r="B1266" s="7" t="s">
        <v>1416</v>
      </c>
      <c r="C1266" s="97" t="s">
        <v>254</v>
      </c>
      <c r="D1266" s="31" t="s">
        <v>255</v>
      </c>
      <c r="E1266" s="7"/>
      <c r="F1266" s="49">
        <v>1276</v>
      </c>
      <c r="G1266" s="141"/>
      <c r="H1266" s="217"/>
    </row>
    <row r="1267" spans="1:8" s="95" customFormat="1" ht="30">
      <c r="A1267" s="54">
        <v>199</v>
      </c>
      <c r="B1267" s="7" t="s">
        <v>1412</v>
      </c>
      <c r="C1267" s="164" t="s">
        <v>256</v>
      </c>
      <c r="D1267" s="31" t="s">
        <v>257</v>
      </c>
      <c r="E1267" s="31" t="s">
        <v>258</v>
      </c>
      <c r="F1267" s="49">
        <v>58</v>
      </c>
      <c r="G1267" s="141"/>
      <c r="H1267" s="217"/>
    </row>
    <row r="1268" spans="1:8" s="95" customFormat="1" ht="15">
      <c r="A1268" s="54"/>
      <c r="B1268" s="7" t="s">
        <v>1412</v>
      </c>
      <c r="C1268" s="97" t="s">
        <v>727</v>
      </c>
      <c r="D1268" s="7" t="s">
        <v>1443</v>
      </c>
      <c r="E1268" s="7"/>
      <c r="F1268" s="49">
        <f>SUM(F1266:F1267)</f>
        <v>1334</v>
      </c>
      <c r="G1268" s="141"/>
      <c r="H1268" s="217"/>
    </row>
    <row r="1269" spans="1:8" s="95" customFormat="1" ht="15">
      <c r="A1269" s="54"/>
      <c r="B1269" s="7"/>
      <c r="C1269" s="7"/>
      <c r="D1269" s="31"/>
      <c r="E1269" s="31"/>
      <c r="F1269" s="49"/>
      <c r="G1269" s="141"/>
      <c r="H1269" s="217"/>
    </row>
    <row r="1270" spans="1:8" s="95" customFormat="1" ht="15">
      <c r="A1270" s="54"/>
      <c r="B1270" s="7"/>
      <c r="C1270" s="149" t="s">
        <v>727</v>
      </c>
      <c r="D1270" s="118" t="s">
        <v>188</v>
      </c>
      <c r="E1270" s="31"/>
      <c r="F1270" s="49"/>
      <c r="G1270" s="141"/>
      <c r="H1270" s="217"/>
    </row>
    <row r="1271" spans="1:8" s="95" customFormat="1" ht="30">
      <c r="A1271" s="54">
        <v>107</v>
      </c>
      <c r="B1271" s="7"/>
      <c r="C1271" s="97" t="s">
        <v>259</v>
      </c>
      <c r="D1271" s="7" t="s">
        <v>260</v>
      </c>
      <c r="E1271" s="31" t="s">
        <v>261</v>
      </c>
      <c r="F1271" s="49">
        <v>128</v>
      </c>
      <c r="G1271" s="141"/>
      <c r="H1271" s="217"/>
    </row>
    <row r="1272" spans="1:8" s="95" customFormat="1" ht="45">
      <c r="A1272" s="54">
        <v>108</v>
      </c>
      <c r="B1272" s="150"/>
      <c r="C1272" s="97" t="s">
        <v>259</v>
      </c>
      <c r="D1272" s="7" t="s">
        <v>262</v>
      </c>
      <c r="E1272" s="31" t="s">
        <v>263</v>
      </c>
      <c r="F1272" s="49">
        <v>128</v>
      </c>
      <c r="G1272" s="151"/>
      <c r="H1272" s="217"/>
    </row>
    <row r="1273" spans="1:8" s="95" customFormat="1" ht="30">
      <c r="A1273" s="54">
        <v>109</v>
      </c>
      <c r="B1273" s="7"/>
      <c r="C1273" s="97" t="s">
        <v>259</v>
      </c>
      <c r="D1273" s="7" t="s">
        <v>264</v>
      </c>
      <c r="E1273" s="31" t="s">
        <v>265</v>
      </c>
      <c r="F1273" s="49">
        <v>40</v>
      </c>
      <c r="G1273" s="141"/>
      <c r="H1273" s="217"/>
    </row>
    <row r="1274" spans="1:8" s="95" customFormat="1" ht="30">
      <c r="A1274" s="54">
        <v>110</v>
      </c>
      <c r="B1274" s="7"/>
      <c r="C1274" s="97" t="s">
        <v>259</v>
      </c>
      <c r="D1274" s="7" t="s">
        <v>266</v>
      </c>
      <c r="E1274" s="31" t="s">
        <v>267</v>
      </c>
      <c r="F1274" s="42" t="s">
        <v>1735</v>
      </c>
      <c r="G1274" s="157"/>
      <c r="H1274" s="217"/>
    </row>
    <row r="1275" spans="1:8" s="95" customFormat="1" ht="15">
      <c r="A1275" s="54">
        <v>111</v>
      </c>
      <c r="B1275" s="7"/>
      <c r="C1275" s="97" t="s">
        <v>1622</v>
      </c>
      <c r="D1275" s="31" t="s">
        <v>188</v>
      </c>
      <c r="E1275" s="31" t="s">
        <v>268</v>
      </c>
      <c r="F1275" s="42">
        <v>50</v>
      </c>
      <c r="G1275" s="157"/>
      <c r="H1275" s="217"/>
    </row>
    <row r="1276" spans="1:8" s="95" customFormat="1" ht="30">
      <c r="A1276" s="54">
        <v>112</v>
      </c>
      <c r="B1276" s="7"/>
      <c r="C1276" s="97" t="s">
        <v>1622</v>
      </c>
      <c r="D1276" s="31" t="s">
        <v>188</v>
      </c>
      <c r="E1276" s="31" t="s">
        <v>269</v>
      </c>
      <c r="F1276" s="42" t="s">
        <v>1735</v>
      </c>
      <c r="G1276" s="157"/>
      <c r="H1276" s="217"/>
    </row>
    <row r="1277" spans="1:8" s="95" customFormat="1" ht="15">
      <c r="A1277" s="54"/>
      <c r="B1277" s="7"/>
      <c r="C1277" s="97" t="s">
        <v>727</v>
      </c>
      <c r="D1277" s="7" t="s">
        <v>1443</v>
      </c>
      <c r="E1277" s="7"/>
      <c r="F1277" s="42">
        <f>SUM(F1271:F1276)</f>
        <v>346</v>
      </c>
      <c r="G1277" s="157"/>
      <c r="H1277" s="217"/>
    </row>
    <row r="1278" spans="1:8" s="95" customFormat="1" ht="15">
      <c r="A1278" s="54"/>
      <c r="B1278" s="7"/>
      <c r="C1278" s="97"/>
      <c r="D1278" s="7"/>
      <c r="E1278" s="7"/>
      <c r="F1278" s="42"/>
      <c r="G1278" s="157"/>
      <c r="H1278" s="217"/>
    </row>
    <row r="1279" spans="1:8" s="95" customFormat="1" ht="27.75">
      <c r="A1279" s="54"/>
      <c r="B1279" s="7"/>
      <c r="C1279" s="201" t="s">
        <v>727</v>
      </c>
      <c r="D1279" s="149" t="s">
        <v>1817</v>
      </c>
      <c r="E1279" s="7"/>
      <c r="F1279" s="42"/>
      <c r="G1279" s="157"/>
      <c r="H1279" s="217"/>
    </row>
    <row r="1280" spans="1:8" s="95" customFormat="1" ht="15">
      <c r="A1280" s="54">
        <v>60</v>
      </c>
      <c r="B1280" s="7"/>
      <c r="C1280" s="4" t="s">
        <v>728</v>
      </c>
      <c r="D1280" s="5" t="s">
        <v>270</v>
      </c>
      <c r="E1280" s="5"/>
      <c r="F1280" s="42">
        <v>600</v>
      </c>
      <c r="G1280" s="157"/>
      <c r="H1280" s="217"/>
    </row>
    <row r="1281" spans="1:8" s="95" customFormat="1" ht="15">
      <c r="A1281" s="54">
        <v>61</v>
      </c>
      <c r="B1281" s="7"/>
      <c r="C1281" s="97" t="s">
        <v>1622</v>
      </c>
      <c r="D1281" s="5" t="s">
        <v>271</v>
      </c>
      <c r="E1281" s="7"/>
      <c r="F1281" s="42">
        <v>70</v>
      </c>
      <c r="G1281" s="157"/>
      <c r="H1281" s="217"/>
    </row>
    <row r="1282" spans="1:8" s="95" customFormat="1" ht="15">
      <c r="A1282" s="54"/>
      <c r="B1282" s="7"/>
      <c r="C1282" s="97" t="s">
        <v>727</v>
      </c>
      <c r="D1282" s="5" t="s">
        <v>1443</v>
      </c>
      <c r="E1282" s="7"/>
      <c r="F1282" s="42">
        <f>SUM(F1280:F1281)</f>
        <v>670</v>
      </c>
      <c r="G1282" s="157"/>
      <c r="H1282" s="217"/>
    </row>
    <row r="1283" spans="1:8" s="95" customFormat="1" ht="15">
      <c r="A1283" s="54"/>
      <c r="B1283" s="7"/>
      <c r="C1283" s="97"/>
      <c r="D1283" s="7"/>
      <c r="E1283" s="7"/>
      <c r="F1283" s="42"/>
      <c r="G1283" s="157"/>
      <c r="H1283" s="217"/>
    </row>
    <row r="1284" spans="1:8" s="95" customFormat="1" ht="41.25">
      <c r="A1284" s="54"/>
      <c r="B1284" s="7"/>
      <c r="C1284" s="189" t="s">
        <v>727</v>
      </c>
      <c r="D1284" s="118" t="s">
        <v>243</v>
      </c>
      <c r="E1284" s="25"/>
      <c r="F1284" s="42"/>
      <c r="G1284" s="157"/>
      <c r="H1284" s="217"/>
    </row>
    <row r="1285" spans="1:8" s="95" customFormat="1" ht="45">
      <c r="A1285" s="54">
        <v>395</v>
      </c>
      <c r="B1285" s="7"/>
      <c r="C1285" s="4" t="s">
        <v>256</v>
      </c>
      <c r="D1285" s="11" t="s">
        <v>272</v>
      </c>
      <c r="E1285" s="11" t="s">
        <v>258</v>
      </c>
      <c r="F1285" s="42" t="s">
        <v>1735</v>
      </c>
      <c r="G1285" s="157"/>
      <c r="H1285" s="217"/>
    </row>
    <row r="1286" spans="1:8" s="95" customFormat="1" ht="60">
      <c r="A1286" s="54">
        <v>396</v>
      </c>
      <c r="B1286" s="7"/>
      <c r="C1286" s="4" t="s">
        <v>728</v>
      </c>
      <c r="D1286" s="11" t="s">
        <v>273</v>
      </c>
      <c r="E1286" s="11" t="s">
        <v>274</v>
      </c>
      <c r="F1286" s="42" t="s">
        <v>1735</v>
      </c>
      <c r="G1286" s="157"/>
      <c r="H1286" s="217"/>
    </row>
    <row r="1287" spans="1:8" s="95" customFormat="1" ht="45">
      <c r="A1287" s="54">
        <v>397</v>
      </c>
      <c r="C1287" s="4" t="s">
        <v>728</v>
      </c>
      <c r="D1287" s="11" t="s">
        <v>275</v>
      </c>
      <c r="E1287" s="11" t="s">
        <v>276</v>
      </c>
      <c r="F1287" s="42" t="s">
        <v>1735</v>
      </c>
      <c r="G1287" s="141"/>
      <c r="H1287" s="217"/>
    </row>
    <row r="1288" spans="1:8" s="95" customFormat="1" ht="15">
      <c r="A1288" s="54"/>
      <c r="C1288" s="4" t="s">
        <v>727</v>
      </c>
      <c r="D1288" s="5" t="s">
        <v>1443</v>
      </c>
      <c r="E1288" s="5"/>
      <c r="F1288" s="42">
        <v>0</v>
      </c>
      <c r="G1288" s="141"/>
      <c r="H1288" s="217"/>
    </row>
    <row r="1291" spans="1:7" ht="18">
      <c r="A1291" s="277" t="s">
        <v>277</v>
      </c>
      <c r="B1291" s="277"/>
      <c r="C1291" s="277"/>
      <c r="D1291" s="277"/>
      <c r="E1291" s="277"/>
      <c r="F1291" s="277"/>
      <c r="G1291" s="277"/>
    </row>
    <row r="1292" spans="2:6" ht="15">
      <c r="B1292" s="1"/>
      <c r="F1292" s="80"/>
    </row>
    <row r="1293" spans="2:7" ht="15.75" thickBot="1">
      <c r="B1293" s="1"/>
      <c r="F1293" s="80"/>
      <c r="G1293" s="50"/>
    </row>
    <row r="1294" spans="1:7" ht="13.5" thickTop="1">
      <c r="A1294" s="278" t="s">
        <v>1405</v>
      </c>
      <c r="B1294" s="279"/>
      <c r="C1294" s="233" t="s">
        <v>1406</v>
      </c>
      <c r="D1294" s="233" t="s">
        <v>1407</v>
      </c>
      <c r="E1294" s="233" t="s">
        <v>1408</v>
      </c>
      <c r="F1294" s="233" t="s">
        <v>0</v>
      </c>
      <c r="G1294" s="250" t="s">
        <v>2090</v>
      </c>
    </row>
    <row r="1295" spans="1:7" ht="12.75">
      <c r="A1295" s="280"/>
      <c r="B1295" s="281"/>
      <c r="C1295" s="234"/>
      <c r="D1295" s="234"/>
      <c r="E1295" s="234"/>
      <c r="F1295" s="234"/>
      <c r="G1295" s="251"/>
    </row>
    <row r="1296" spans="1:7" ht="12.75">
      <c r="A1296" s="280"/>
      <c r="B1296" s="281"/>
      <c r="C1296" s="234"/>
      <c r="D1296" s="234"/>
      <c r="E1296" s="234"/>
      <c r="F1296" s="234"/>
      <c r="G1296" s="251"/>
    </row>
    <row r="1297" spans="1:7" ht="13.5" thickBot="1">
      <c r="A1297" s="282"/>
      <c r="B1297" s="283"/>
      <c r="C1297" s="249"/>
      <c r="D1297" s="249"/>
      <c r="E1297" s="249"/>
      <c r="F1297" s="249"/>
      <c r="G1297" s="252"/>
    </row>
    <row r="1298" spans="1:7" ht="55.5" thickTop="1">
      <c r="A1298" s="153"/>
      <c r="B1298" s="156" t="s">
        <v>1411</v>
      </c>
      <c r="C1298" s="83" t="s">
        <v>1624</v>
      </c>
      <c r="D1298" s="83" t="s">
        <v>185</v>
      </c>
      <c r="E1298" s="143"/>
      <c r="F1298" s="143"/>
      <c r="G1298" s="140"/>
    </row>
    <row r="1299" spans="1:8" s="95" customFormat="1" ht="15">
      <c r="A1299" s="96">
        <v>200</v>
      </c>
      <c r="B1299" s="7" t="s">
        <v>1416</v>
      </c>
      <c r="C1299" s="164" t="s">
        <v>278</v>
      </c>
      <c r="D1299" s="115" t="s">
        <v>279</v>
      </c>
      <c r="E1299" s="115"/>
      <c r="F1299" s="49">
        <v>365</v>
      </c>
      <c r="G1299" s="141"/>
      <c r="H1299" s="217"/>
    </row>
    <row r="1300" spans="1:8" s="95" customFormat="1" ht="15">
      <c r="A1300" s="96">
        <v>201</v>
      </c>
      <c r="B1300" s="7" t="s">
        <v>1412</v>
      </c>
      <c r="C1300" s="164" t="s">
        <v>280</v>
      </c>
      <c r="D1300" s="115" t="s">
        <v>281</v>
      </c>
      <c r="E1300" s="115"/>
      <c r="F1300" s="49" t="s">
        <v>1735</v>
      </c>
      <c r="G1300" s="141"/>
      <c r="H1300" s="217"/>
    </row>
    <row r="1301" spans="1:8" s="95" customFormat="1" ht="30">
      <c r="A1301" s="96">
        <v>202</v>
      </c>
      <c r="B1301" s="7" t="s">
        <v>1412</v>
      </c>
      <c r="C1301" s="97" t="s">
        <v>1625</v>
      </c>
      <c r="D1301" s="31" t="s">
        <v>145</v>
      </c>
      <c r="E1301" s="7"/>
      <c r="F1301" s="49">
        <v>552</v>
      </c>
      <c r="G1301" s="141"/>
      <c r="H1301" s="217"/>
    </row>
    <row r="1302" spans="1:8" s="95" customFormat="1" ht="15">
      <c r="A1302" s="96">
        <v>203</v>
      </c>
      <c r="B1302" s="7"/>
      <c r="C1302" s="97" t="s">
        <v>1625</v>
      </c>
      <c r="D1302" s="7" t="s">
        <v>999</v>
      </c>
      <c r="E1302" s="7"/>
      <c r="F1302" s="49">
        <v>345</v>
      </c>
      <c r="G1302" s="141"/>
      <c r="H1302" s="217"/>
    </row>
    <row r="1303" spans="1:8" s="95" customFormat="1" ht="15">
      <c r="A1303" s="54"/>
      <c r="B1303" s="7"/>
      <c r="C1303" s="97" t="s">
        <v>1624</v>
      </c>
      <c r="D1303" s="7" t="s">
        <v>1443</v>
      </c>
      <c r="E1303" s="7"/>
      <c r="F1303" s="49">
        <f>SUM(F1299:F1302)</f>
        <v>1262</v>
      </c>
      <c r="G1303" s="141"/>
      <c r="H1303" s="217"/>
    </row>
    <row r="1304" spans="1:8" s="95" customFormat="1" ht="15">
      <c r="A1304" s="54"/>
      <c r="B1304" s="7"/>
      <c r="C1304" s="4"/>
      <c r="D1304" s="5"/>
      <c r="E1304" s="5"/>
      <c r="F1304" s="49"/>
      <c r="G1304" s="141"/>
      <c r="H1304" s="217"/>
    </row>
    <row r="1305" spans="1:8" s="95" customFormat="1" ht="15">
      <c r="A1305" s="54"/>
      <c r="B1305" s="7"/>
      <c r="C1305" s="207" t="s">
        <v>1624</v>
      </c>
      <c r="D1305" s="118" t="s">
        <v>188</v>
      </c>
      <c r="E1305" s="5"/>
      <c r="F1305" s="49"/>
      <c r="G1305" s="141"/>
      <c r="H1305" s="217"/>
    </row>
    <row r="1306" spans="1:8" s="95" customFormat="1" ht="15">
      <c r="A1306" s="54">
        <v>113</v>
      </c>
      <c r="B1306" s="7"/>
      <c r="C1306" s="181" t="s">
        <v>280</v>
      </c>
      <c r="D1306" s="206" t="s">
        <v>1000</v>
      </c>
      <c r="E1306" s="206"/>
      <c r="F1306" s="49">
        <v>170</v>
      </c>
      <c r="G1306" s="141"/>
      <c r="H1306" s="217"/>
    </row>
    <row r="1307" spans="1:8" s="95" customFormat="1" ht="15">
      <c r="A1307" s="54"/>
      <c r="B1307" s="7"/>
      <c r="C1307" s="97"/>
      <c r="D1307" s="7"/>
      <c r="E1307" s="7"/>
      <c r="F1307" s="42"/>
      <c r="G1307" s="157"/>
      <c r="H1307" s="217"/>
    </row>
    <row r="1308" spans="1:8" s="95" customFormat="1" ht="41.25">
      <c r="A1308" s="54"/>
      <c r="B1308" s="7"/>
      <c r="C1308" s="189" t="s">
        <v>1624</v>
      </c>
      <c r="D1308" s="118" t="s">
        <v>243</v>
      </c>
      <c r="E1308" s="25"/>
      <c r="F1308" s="42"/>
      <c r="G1308" s="157"/>
      <c r="H1308" s="217"/>
    </row>
    <row r="1309" spans="1:8" s="95" customFormat="1" ht="30">
      <c r="A1309" s="54">
        <v>398</v>
      </c>
      <c r="B1309" s="7"/>
      <c r="C1309" s="164" t="s">
        <v>1001</v>
      </c>
      <c r="D1309" s="37" t="s">
        <v>1002</v>
      </c>
      <c r="E1309" s="37" t="s">
        <v>1003</v>
      </c>
      <c r="F1309" s="42" t="s">
        <v>1735</v>
      </c>
      <c r="G1309" s="157"/>
      <c r="H1309" s="217"/>
    </row>
    <row r="1310" spans="1:8" s="95" customFormat="1" ht="30">
      <c r="A1310" s="54">
        <v>399</v>
      </c>
      <c r="B1310" s="7"/>
      <c r="C1310" s="97" t="s">
        <v>1004</v>
      </c>
      <c r="D1310" s="31" t="s">
        <v>1005</v>
      </c>
      <c r="E1310" s="31" t="s">
        <v>1006</v>
      </c>
      <c r="F1310" s="42" t="s">
        <v>1735</v>
      </c>
      <c r="G1310" s="157"/>
      <c r="H1310" s="217"/>
    </row>
    <row r="1311" spans="1:8" s="95" customFormat="1" ht="30">
      <c r="A1311" s="54">
        <v>400</v>
      </c>
      <c r="C1311" s="97" t="s">
        <v>1004</v>
      </c>
      <c r="D1311" s="31" t="s">
        <v>1007</v>
      </c>
      <c r="E1311" s="31" t="s">
        <v>1008</v>
      </c>
      <c r="F1311" s="42" t="s">
        <v>1735</v>
      </c>
      <c r="G1311" s="141"/>
      <c r="H1311" s="217"/>
    </row>
    <row r="1312" spans="1:8" s="95" customFormat="1" ht="15">
      <c r="A1312" s="54"/>
      <c r="C1312" s="97" t="s">
        <v>1624</v>
      </c>
      <c r="D1312" s="7" t="s">
        <v>1443</v>
      </c>
      <c r="E1312" s="7"/>
      <c r="F1312" s="42">
        <v>0</v>
      </c>
      <c r="G1312" s="141"/>
      <c r="H1312" s="217"/>
    </row>
    <row r="1316" spans="1:7" ht="18">
      <c r="A1316" s="277" t="s">
        <v>1009</v>
      </c>
      <c r="B1316" s="277"/>
      <c r="C1316" s="277"/>
      <c r="D1316" s="277"/>
      <c r="E1316" s="277"/>
      <c r="F1316" s="277"/>
      <c r="G1316" s="277"/>
    </row>
    <row r="1317" spans="2:6" ht="15">
      <c r="B1317" s="1"/>
      <c r="F1317" s="80"/>
    </row>
    <row r="1318" spans="2:7" ht="15.75" thickBot="1">
      <c r="B1318" s="1"/>
      <c r="F1318" s="80"/>
      <c r="G1318" s="50"/>
    </row>
    <row r="1319" spans="1:7" ht="13.5" thickTop="1">
      <c r="A1319" s="278" t="s">
        <v>1405</v>
      </c>
      <c r="B1319" s="279"/>
      <c r="C1319" s="233" t="s">
        <v>1406</v>
      </c>
      <c r="D1319" s="233" t="s">
        <v>1407</v>
      </c>
      <c r="E1319" s="233" t="s">
        <v>1408</v>
      </c>
      <c r="F1319" s="233" t="s">
        <v>0</v>
      </c>
      <c r="G1319" s="250" t="s">
        <v>2090</v>
      </c>
    </row>
    <row r="1320" spans="1:7" ht="12.75">
      <c r="A1320" s="280"/>
      <c r="B1320" s="281"/>
      <c r="C1320" s="234"/>
      <c r="D1320" s="234"/>
      <c r="E1320" s="234"/>
      <c r="F1320" s="234"/>
      <c r="G1320" s="251"/>
    </row>
    <row r="1321" spans="1:7" ht="12.75">
      <c r="A1321" s="280"/>
      <c r="B1321" s="281"/>
      <c r="C1321" s="234"/>
      <c r="D1321" s="234"/>
      <c r="E1321" s="234"/>
      <c r="F1321" s="234"/>
      <c r="G1321" s="251"/>
    </row>
    <row r="1322" spans="1:7" ht="13.5" thickBot="1">
      <c r="A1322" s="282"/>
      <c r="B1322" s="283"/>
      <c r="C1322" s="249"/>
      <c r="D1322" s="249"/>
      <c r="E1322" s="249"/>
      <c r="F1322" s="249"/>
      <c r="G1322" s="252"/>
    </row>
    <row r="1323" spans="1:7" ht="15.75" thickTop="1">
      <c r="A1323" s="54"/>
      <c r="B1323" s="7"/>
      <c r="C1323" s="207" t="s">
        <v>186</v>
      </c>
      <c r="D1323" s="118" t="s">
        <v>188</v>
      </c>
      <c r="E1323" s="5"/>
      <c r="F1323" s="49"/>
      <c r="G1323" s="140"/>
    </row>
    <row r="1324" spans="1:7" ht="15">
      <c r="A1324" s="54">
        <v>114</v>
      </c>
      <c r="B1324" s="7"/>
      <c r="C1324" s="181" t="s">
        <v>1019</v>
      </c>
      <c r="D1324" s="206" t="s">
        <v>1020</v>
      </c>
      <c r="E1324" s="206" t="s">
        <v>1021</v>
      </c>
      <c r="F1324" s="49">
        <v>94</v>
      </c>
      <c r="G1324" s="141"/>
    </row>
    <row r="1325" spans="1:7" ht="15">
      <c r="A1325" s="54"/>
      <c r="B1325" s="7"/>
      <c r="C1325" s="97"/>
      <c r="D1325" s="7"/>
      <c r="E1325" s="7"/>
      <c r="F1325" s="42"/>
      <c r="G1325" s="157"/>
    </row>
    <row r="1326" spans="1:7" ht="41.25">
      <c r="A1326" s="54"/>
      <c r="B1326" s="7"/>
      <c r="C1326" s="189" t="s">
        <v>186</v>
      </c>
      <c r="D1326" s="118" t="s">
        <v>243</v>
      </c>
      <c r="E1326" s="25"/>
      <c r="F1326" s="42"/>
      <c r="G1326" s="157"/>
    </row>
    <row r="1327" spans="1:7" ht="45">
      <c r="A1327" s="54">
        <v>401</v>
      </c>
      <c r="B1327" s="7"/>
      <c r="C1327" s="205" t="s">
        <v>1627</v>
      </c>
      <c r="D1327" s="11" t="s">
        <v>1023</v>
      </c>
      <c r="E1327" s="11" t="s">
        <v>1024</v>
      </c>
      <c r="F1327" s="42" t="s">
        <v>1735</v>
      </c>
      <c r="G1327" s="157"/>
    </row>
    <row r="1329" spans="1:7" ht="18">
      <c r="A1329" s="277" t="s">
        <v>1010</v>
      </c>
      <c r="B1329" s="277"/>
      <c r="C1329" s="277"/>
      <c r="D1329" s="277"/>
      <c r="E1329" s="277"/>
      <c r="F1329" s="277"/>
      <c r="G1329" s="277"/>
    </row>
    <row r="1330" spans="2:6" ht="15">
      <c r="B1330" s="1"/>
      <c r="F1330" s="80"/>
    </row>
    <row r="1331" spans="2:7" ht="15.75" thickBot="1">
      <c r="B1331" s="1"/>
      <c r="F1331" s="80"/>
      <c r="G1331" s="50"/>
    </row>
    <row r="1332" spans="1:7" ht="13.5" thickTop="1">
      <c r="A1332" s="278" t="s">
        <v>1405</v>
      </c>
      <c r="B1332" s="279"/>
      <c r="C1332" s="233" t="s">
        <v>1406</v>
      </c>
      <c r="D1332" s="233" t="s">
        <v>1407</v>
      </c>
      <c r="E1332" s="233" t="s">
        <v>1408</v>
      </c>
      <c r="F1332" s="233" t="s">
        <v>0</v>
      </c>
      <c r="G1332" s="250" t="s">
        <v>2090</v>
      </c>
    </row>
    <row r="1333" spans="1:7" ht="12.75">
      <c r="A1333" s="280"/>
      <c r="B1333" s="281"/>
      <c r="C1333" s="234"/>
      <c r="D1333" s="234"/>
      <c r="E1333" s="234"/>
      <c r="F1333" s="234"/>
      <c r="G1333" s="251"/>
    </row>
    <row r="1334" spans="1:7" ht="12.75">
      <c r="A1334" s="280"/>
      <c r="B1334" s="281"/>
      <c r="C1334" s="234"/>
      <c r="D1334" s="234"/>
      <c r="E1334" s="234"/>
      <c r="F1334" s="234"/>
      <c r="G1334" s="251"/>
    </row>
    <row r="1335" spans="1:7" ht="13.5" thickBot="1">
      <c r="A1335" s="282"/>
      <c r="B1335" s="283"/>
      <c r="C1335" s="249"/>
      <c r="D1335" s="249"/>
      <c r="E1335" s="249"/>
      <c r="F1335" s="249"/>
      <c r="G1335" s="252"/>
    </row>
    <row r="1336" spans="1:7" ht="55.5" thickTop="1">
      <c r="A1336" s="153"/>
      <c r="B1336" s="156" t="s">
        <v>1411</v>
      </c>
      <c r="C1336" s="83" t="s">
        <v>1018</v>
      </c>
      <c r="D1336" s="83" t="s">
        <v>185</v>
      </c>
      <c r="E1336" s="143"/>
      <c r="F1336" s="143"/>
      <c r="G1336" s="140"/>
    </row>
    <row r="1337" spans="1:7" ht="30">
      <c r="A1337" s="96">
        <v>204</v>
      </c>
      <c r="B1337" s="7" t="s">
        <v>1416</v>
      </c>
      <c r="C1337" s="208" t="s">
        <v>1011</v>
      </c>
      <c r="D1337" s="179" t="s">
        <v>1012</v>
      </c>
      <c r="E1337" s="179" t="s">
        <v>1013</v>
      </c>
      <c r="F1337" s="49">
        <v>416</v>
      </c>
      <c r="G1337" s="141"/>
    </row>
    <row r="1338" spans="1:7" ht="30">
      <c r="A1338" s="96">
        <v>205</v>
      </c>
      <c r="B1338" s="7" t="s">
        <v>1412</v>
      </c>
      <c r="C1338" s="186" t="s">
        <v>1011</v>
      </c>
      <c r="D1338" s="25" t="s">
        <v>1014</v>
      </c>
      <c r="E1338" s="179" t="s">
        <v>1013</v>
      </c>
      <c r="F1338" s="49">
        <v>242</v>
      </c>
      <c r="G1338" s="141"/>
    </row>
    <row r="1339" spans="1:7" ht="30">
      <c r="A1339" s="96">
        <v>206</v>
      </c>
      <c r="B1339" s="7" t="s">
        <v>1412</v>
      </c>
      <c r="C1339" s="186" t="s">
        <v>1011</v>
      </c>
      <c r="D1339" s="25" t="s">
        <v>1015</v>
      </c>
      <c r="E1339" s="179" t="s">
        <v>1013</v>
      </c>
      <c r="F1339" s="49">
        <v>242</v>
      </c>
      <c r="G1339" s="141"/>
    </row>
    <row r="1340" spans="1:7" ht="30">
      <c r="A1340" s="96">
        <v>207</v>
      </c>
      <c r="B1340" s="7"/>
      <c r="C1340" s="208" t="s">
        <v>1016</v>
      </c>
      <c r="D1340" s="179" t="s">
        <v>1012</v>
      </c>
      <c r="E1340" s="179" t="s">
        <v>1017</v>
      </c>
      <c r="F1340" s="49">
        <v>416</v>
      </c>
      <c r="G1340" s="141"/>
    </row>
    <row r="1341" spans="1:7" ht="15">
      <c r="A1341" s="54"/>
      <c r="B1341" s="7"/>
      <c r="C1341" s="97" t="s">
        <v>1018</v>
      </c>
      <c r="D1341" s="7" t="s">
        <v>1443</v>
      </c>
      <c r="E1341" s="7"/>
      <c r="F1341" s="49">
        <f>SUM(F1337:F1340)</f>
        <v>1316</v>
      </c>
      <c r="G1341" s="141"/>
    </row>
    <row r="1342" spans="1:7" ht="15">
      <c r="A1342" s="54"/>
      <c r="B1342" s="7"/>
      <c r="C1342" s="4"/>
      <c r="D1342" s="5"/>
      <c r="E1342" s="5"/>
      <c r="F1342" s="49"/>
      <c r="G1342" s="141"/>
    </row>
    <row r="1343" spans="1:7" ht="27.75">
      <c r="A1343" s="54"/>
      <c r="B1343" s="7"/>
      <c r="C1343" s="207" t="s">
        <v>1018</v>
      </c>
      <c r="D1343" s="149" t="s">
        <v>1817</v>
      </c>
      <c r="E1343" s="5"/>
      <c r="F1343" s="49"/>
      <c r="G1343" s="141"/>
    </row>
    <row r="1344" spans="1:7" ht="30">
      <c r="A1344" s="54">
        <v>62</v>
      </c>
      <c r="B1344" s="7"/>
      <c r="C1344" s="186" t="s">
        <v>1011</v>
      </c>
      <c r="D1344" s="25" t="s">
        <v>1022</v>
      </c>
      <c r="E1344" s="179" t="s">
        <v>1013</v>
      </c>
      <c r="F1344" s="42">
        <v>500</v>
      </c>
      <c r="G1344" s="157"/>
    </row>
    <row r="1345" spans="1:7" ht="15">
      <c r="A1345" s="54"/>
      <c r="B1345" s="7"/>
      <c r="C1345" s="186"/>
      <c r="D1345" s="25"/>
      <c r="E1345" s="179"/>
      <c r="F1345" s="42"/>
      <c r="G1345" s="157"/>
    </row>
    <row r="1346" spans="1:7" ht="41.25">
      <c r="A1346" s="54"/>
      <c r="B1346" s="7"/>
      <c r="C1346" s="189" t="s">
        <v>1018</v>
      </c>
      <c r="D1346" s="118" t="s">
        <v>243</v>
      </c>
      <c r="E1346" s="25"/>
      <c r="F1346" s="42"/>
      <c r="G1346" s="157"/>
    </row>
    <row r="1347" spans="1:7" ht="30">
      <c r="A1347" s="54">
        <v>402</v>
      </c>
      <c r="B1347" s="7"/>
      <c r="C1347" s="186" t="s">
        <v>1011</v>
      </c>
      <c r="D1347" s="25" t="s">
        <v>1025</v>
      </c>
      <c r="E1347" s="25" t="s">
        <v>1026</v>
      </c>
      <c r="F1347" s="42">
        <v>145</v>
      </c>
      <c r="G1347" s="157"/>
    </row>
    <row r="1348" spans="1:7" ht="30">
      <c r="A1348" s="54">
        <v>403</v>
      </c>
      <c r="B1348" s="7"/>
      <c r="C1348" s="186" t="s">
        <v>1027</v>
      </c>
      <c r="D1348" s="25" t="s">
        <v>1028</v>
      </c>
      <c r="E1348" s="25" t="s">
        <v>1029</v>
      </c>
      <c r="F1348" s="42" t="s">
        <v>1735</v>
      </c>
      <c r="G1348" s="157"/>
    </row>
    <row r="1349" spans="1:7" ht="45">
      <c r="A1349" s="54">
        <v>404</v>
      </c>
      <c r="B1349" s="95"/>
      <c r="C1349" s="186" t="s">
        <v>1011</v>
      </c>
      <c r="D1349" s="25" t="s">
        <v>1030</v>
      </c>
      <c r="E1349" s="25" t="s">
        <v>1031</v>
      </c>
      <c r="F1349" s="42">
        <v>70</v>
      </c>
      <c r="G1349" s="141"/>
    </row>
    <row r="1350" spans="1:7" ht="15">
      <c r="A1350" s="54"/>
      <c r="B1350" s="95"/>
      <c r="C1350" s="97" t="s">
        <v>1018</v>
      </c>
      <c r="D1350" s="7" t="s">
        <v>1443</v>
      </c>
      <c r="E1350" s="7"/>
      <c r="F1350" s="42">
        <f>SUM(F1347:F1349)</f>
        <v>215</v>
      </c>
      <c r="G1350" s="141"/>
    </row>
  </sheetData>
  <mergeCells count="152">
    <mergeCell ref="A1329:G1329"/>
    <mergeCell ref="A1332:B1335"/>
    <mergeCell ref="C1332:C1335"/>
    <mergeCell ref="D1332:D1335"/>
    <mergeCell ref="E1332:E1335"/>
    <mergeCell ref="F1332:F1335"/>
    <mergeCell ref="G1332:G1335"/>
    <mergeCell ref="C1319:C1322"/>
    <mergeCell ref="D1319:D1322"/>
    <mergeCell ref="E1319:E1322"/>
    <mergeCell ref="A44:A52"/>
    <mergeCell ref="C44:C52"/>
    <mergeCell ref="A1316:G1316"/>
    <mergeCell ref="A519:A525"/>
    <mergeCell ref="C519:C525"/>
    <mergeCell ref="F914:F917"/>
    <mergeCell ref="F862:F865"/>
    <mergeCell ref="F1319:F1322"/>
    <mergeCell ref="G1319:G1322"/>
    <mergeCell ref="A1291:G1291"/>
    <mergeCell ref="A1294:B1297"/>
    <mergeCell ref="C1294:C1297"/>
    <mergeCell ref="D1294:D1297"/>
    <mergeCell ref="E1294:E1297"/>
    <mergeCell ref="F1294:F1297"/>
    <mergeCell ref="G1294:G1297"/>
    <mergeCell ref="A1319:B1322"/>
    <mergeCell ref="A1258:G1258"/>
    <mergeCell ref="A1261:B1264"/>
    <mergeCell ref="C1261:C1264"/>
    <mergeCell ref="D1261:D1264"/>
    <mergeCell ref="E1261:E1264"/>
    <mergeCell ref="F1261:F1264"/>
    <mergeCell ref="G1261:G1264"/>
    <mergeCell ref="A1062:G1062"/>
    <mergeCell ref="A1065:B1068"/>
    <mergeCell ref="C1065:C1068"/>
    <mergeCell ref="D1065:D1068"/>
    <mergeCell ref="E1065:E1068"/>
    <mergeCell ref="F1065:F1068"/>
    <mergeCell ref="G1065:G1068"/>
    <mergeCell ref="A975:G975"/>
    <mergeCell ref="A978:B981"/>
    <mergeCell ref="C978:C981"/>
    <mergeCell ref="D978:D981"/>
    <mergeCell ref="E978:E981"/>
    <mergeCell ref="F978:F981"/>
    <mergeCell ref="G978:G981"/>
    <mergeCell ref="A911:G911"/>
    <mergeCell ref="A914:B917"/>
    <mergeCell ref="C914:C917"/>
    <mergeCell ref="D914:D917"/>
    <mergeCell ref="E914:E917"/>
    <mergeCell ref="G914:G917"/>
    <mergeCell ref="A859:G859"/>
    <mergeCell ref="A862:B865"/>
    <mergeCell ref="C862:C865"/>
    <mergeCell ref="D862:D865"/>
    <mergeCell ref="E862:E865"/>
    <mergeCell ref="G862:G865"/>
    <mergeCell ref="A809:A812"/>
    <mergeCell ref="A846:G846"/>
    <mergeCell ref="A849:B852"/>
    <mergeCell ref="C849:C852"/>
    <mergeCell ref="D849:D852"/>
    <mergeCell ref="E849:E852"/>
    <mergeCell ref="F849:F852"/>
    <mergeCell ref="G849:G852"/>
    <mergeCell ref="A494:G494"/>
    <mergeCell ref="A497:B500"/>
    <mergeCell ref="C497:C500"/>
    <mergeCell ref="D497:D500"/>
    <mergeCell ref="E497:E500"/>
    <mergeCell ref="F497:F500"/>
    <mergeCell ref="G497:G500"/>
    <mergeCell ref="A134:G134"/>
    <mergeCell ref="A137:B140"/>
    <mergeCell ref="C137:C140"/>
    <mergeCell ref="D137:D140"/>
    <mergeCell ref="E137:E140"/>
    <mergeCell ref="F137:F140"/>
    <mergeCell ref="G137:G140"/>
    <mergeCell ref="A1:G1"/>
    <mergeCell ref="C4:C7"/>
    <mergeCell ref="D4:D7"/>
    <mergeCell ref="E4:E7"/>
    <mergeCell ref="F4:F7"/>
    <mergeCell ref="G4:G7"/>
    <mergeCell ref="A4:B7"/>
    <mergeCell ref="A368:G368"/>
    <mergeCell ref="A371:B374"/>
    <mergeCell ref="C371:C374"/>
    <mergeCell ref="D371:D374"/>
    <mergeCell ref="E371:E374"/>
    <mergeCell ref="F371:F374"/>
    <mergeCell ref="G371:G374"/>
    <mergeCell ref="A601:G601"/>
    <mergeCell ref="A604:B607"/>
    <mergeCell ref="C604:C607"/>
    <mergeCell ref="D604:D607"/>
    <mergeCell ref="E604:E607"/>
    <mergeCell ref="F604:F607"/>
    <mergeCell ref="G604:G607"/>
    <mergeCell ref="A697:G697"/>
    <mergeCell ref="A700:B703"/>
    <mergeCell ref="C700:C703"/>
    <mergeCell ref="D700:D703"/>
    <mergeCell ref="E700:E703"/>
    <mergeCell ref="F700:F703"/>
    <mergeCell ref="G700:G703"/>
    <mergeCell ref="A763:G763"/>
    <mergeCell ref="A766:B769"/>
    <mergeCell ref="C766:C769"/>
    <mergeCell ref="D766:D769"/>
    <mergeCell ref="E766:E769"/>
    <mergeCell ref="F766:F769"/>
    <mergeCell ref="G766:G769"/>
    <mergeCell ref="A789:G789"/>
    <mergeCell ref="A792:B795"/>
    <mergeCell ref="C792:C795"/>
    <mergeCell ref="D792:D795"/>
    <mergeCell ref="E792:E795"/>
    <mergeCell ref="F792:F795"/>
    <mergeCell ref="G792:G795"/>
    <mergeCell ref="A1001:G1001"/>
    <mergeCell ref="A1004:B1007"/>
    <mergeCell ref="C1004:C1007"/>
    <mergeCell ref="D1004:D1007"/>
    <mergeCell ref="E1004:E1007"/>
    <mergeCell ref="F1004:F1007"/>
    <mergeCell ref="G1004:G1007"/>
    <mergeCell ref="A1115:G1115"/>
    <mergeCell ref="A1118:B1121"/>
    <mergeCell ref="C1118:C1121"/>
    <mergeCell ref="D1118:D1121"/>
    <mergeCell ref="E1118:E1121"/>
    <mergeCell ref="F1118:F1121"/>
    <mergeCell ref="G1118:G1121"/>
    <mergeCell ref="A1143:G1143"/>
    <mergeCell ref="A1146:B1149"/>
    <mergeCell ref="C1146:C1149"/>
    <mergeCell ref="D1146:D1149"/>
    <mergeCell ref="E1146:E1149"/>
    <mergeCell ref="F1146:F1149"/>
    <mergeCell ref="G1146:G1149"/>
    <mergeCell ref="A1207:G1207"/>
    <mergeCell ref="A1210:B1213"/>
    <mergeCell ref="C1210:C1213"/>
    <mergeCell ref="D1210:D1213"/>
    <mergeCell ref="E1210:E1213"/>
    <mergeCell ref="F1210:F1213"/>
    <mergeCell ref="G1210:G12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  <rowBreaks count="20" manualBreakCount="20">
    <brk id="132" max="255" man="1"/>
    <brk id="366" max="255" man="1"/>
    <brk id="492" max="255" man="1"/>
    <brk id="599" max="255" man="1"/>
    <brk id="696" max="255" man="1"/>
    <brk id="761" max="255" man="1"/>
    <brk id="788" max="255" man="1"/>
    <brk id="845" max="255" man="1"/>
    <brk id="858" max="255" man="1"/>
    <brk id="909" max="255" man="1"/>
    <brk id="973" max="255" man="1"/>
    <brk id="1000" max="7" man="1"/>
    <brk id="1060" max="255" man="1"/>
    <brk id="1113" max="255" man="1"/>
    <brk id="1141" max="255" man="1"/>
    <brk id="1204" max="255" man="1"/>
    <brk id="1255" max="255" man="1"/>
    <brk id="1288" max="255" man="1"/>
    <brk id="1314" max="255" man="1"/>
    <brk id="13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2002-02-27T09:29:35Z</cp:lastPrinted>
  <dcterms:created xsi:type="dcterms:W3CDTF">2001-12-17T11:18:56Z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