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950" activeTab="0"/>
  </bookViews>
  <sheets>
    <sheet name="Celkové členění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<sst xmlns="http://schemas.openxmlformats.org/spreadsheetml/2006/main" count="32" uniqueCount="32">
  <si>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Celkem za rozvojové programy</t>
  </si>
  <si>
    <t>vyhlašuje odbor</t>
  </si>
  <si>
    <t>NIV celkem</t>
  </si>
  <si>
    <t>FKSP</t>
  </si>
  <si>
    <t>ONIV</t>
  </si>
  <si>
    <t xml:space="preserve">účelový znak </t>
  </si>
  <si>
    <t>Prostředky na platy</t>
  </si>
  <si>
    <t xml:space="preserve">Odvody </t>
  </si>
  <si>
    <t>Ostatní osobní náklady (OON)</t>
  </si>
  <si>
    <t>v Kč</t>
  </si>
  <si>
    <t xml:space="preserve">Zajištění podmínek základního vzdělávání nezletilých azylantů, osob požívajících doplňkové ochrany, žadatelů o udělení mezinárodní ochrany  na území České republiky a dětí cizinců umístěných v zařízení pro zajištění cizinců </t>
  </si>
  <si>
    <t xml:space="preserve">Zajištění bezplatné přípravy k začlenění do základního vzdělávání dětí osob se státní příslušností jiného členského státu Evropské unie </t>
  </si>
  <si>
    <r>
      <t xml:space="preserve">Podpora organizace ukončování středního  vzdělávání </t>
    </r>
    <r>
      <rPr>
        <sz val="11"/>
        <color indexed="8"/>
        <rFont val="Calibri"/>
        <family val="2"/>
      </rPr>
      <t>maturitní</t>
    </r>
    <r>
      <rPr>
        <sz val="11"/>
        <color theme="1"/>
        <rFont val="Calibri"/>
        <family val="2"/>
      </rPr>
      <t xml:space="preserve"> zkouškou ve vybraných školách v </t>
    </r>
    <r>
      <rPr>
        <sz val="11"/>
        <color indexed="8"/>
        <rFont val="Calibri"/>
        <family val="2"/>
      </rPr>
      <t xml:space="preserve">podzimním </t>
    </r>
    <r>
      <rPr>
        <sz val="11"/>
        <color theme="1"/>
        <rFont val="Calibri"/>
        <family val="2"/>
      </rPr>
      <t>zkušebním  období v roce 2014</t>
    </r>
  </si>
  <si>
    <r>
      <rPr>
        <b/>
        <sz val="16"/>
        <color indexed="8"/>
        <rFont val="Calibri"/>
        <family val="2"/>
      </rPr>
      <t xml:space="preserve">                                                                                                                  </t>
    </r>
    <r>
      <rPr>
        <b/>
        <u val="single"/>
        <sz val="16"/>
        <color indexed="8"/>
        <rFont val="Calibri"/>
        <family val="2"/>
      </rPr>
      <t xml:space="preserve"> Rozvojové programy v roce  2014 - včetně členění </t>
    </r>
  </si>
  <si>
    <r>
      <t>Bezplatná výuka českého jazyka přizpůsobená potřebám žáků-</t>
    </r>
    <r>
      <rPr>
        <sz val="11"/>
        <color indexed="8"/>
        <rFont val="Calibri"/>
        <family val="2"/>
      </rPr>
      <t>cizinců z třetích zemí na rok 2014</t>
    </r>
  </si>
  <si>
    <t xml:space="preserve">Podpora přípravy sportovních talentů na školách s oborem gymnázium a gymnázium se sportovní přípravou </t>
  </si>
  <si>
    <t>Hodnocení žáků a škol podle výsledků v soutěžích - Excelence středních škol</t>
  </si>
  <si>
    <t>vzdělávacího programu pro základní vzdělávání</t>
  </si>
  <si>
    <t>Vybavení školských poradenských zařízení diagnostickými nástroji v roce 2014</t>
  </si>
  <si>
    <t>Podpora logopedické prevence v předškolním vzdělávání  v roce 2014</t>
  </si>
  <si>
    <t>Podpora implementace Etické výchovy do vzdělávání v základních školách a v nižších ročnících víceletých gymnázií v roce 2014</t>
  </si>
  <si>
    <t>Struktura jednotlivých ukazatelů není prozatím známa.</t>
  </si>
  <si>
    <t>Rozvojový program, jehož financování bude realizováno z nespotřebovaných neprofilujících výdajů minulých let:*</t>
  </si>
  <si>
    <t>* o tyto prostředky již bylo požádáno</t>
  </si>
  <si>
    <t>Název programu</t>
  </si>
  <si>
    <t>Rozvojový program na podporu odborného vzdělávání v roce 2014</t>
  </si>
  <si>
    <r>
      <t xml:space="preserve">Rozvojový program na  podporu  škol, které realizují </t>
    </r>
    <r>
      <rPr>
        <sz val="11"/>
        <color indexed="8"/>
        <rFont val="Calibri"/>
        <family val="2"/>
      </rPr>
      <t xml:space="preserve">inkluzívní vzdělávání </t>
    </r>
    <r>
      <rPr>
        <sz val="11"/>
        <color theme="1"/>
        <rFont val="Calibri"/>
        <family val="2"/>
      </rPr>
      <t>a vzdělávání  dětí a žáků se znevýhodněním na rok 2014</t>
    </r>
  </si>
  <si>
    <t xml:space="preserve">Rozvojový program Podpora výuky vzdělávacího oboru další cizí jazyk rámcového </t>
  </si>
  <si>
    <r>
      <rPr>
        <sz val="11"/>
        <color indexed="8"/>
        <rFont val="Calibri"/>
        <family val="2"/>
      </rPr>
      <t xml:space="preserve">Kompenzační učební  pomůcky </t>
    </r>
    <r>
      <rPr>
        <sz val="11"/>
        <color theme="1"/>
        <rFont val="Calibri"/>
        <family val="2"/>
      </rPr>
      <t>pro žáky se zdravotním postižením v roce 2014</t>
    </r>
  </si>
  <si>
    <t>Financování asistentů pedag. pro děti, žáky a studenty se zdravotním postižením a pro děti, žáky a studenty se soc. znevýhoděním  na r. 2014 - modul A</t>
  </si>
  <si>
    <t>Financování asistentů pedag. pro děti, žáky a studenty se zdravotním postižením a pro děti, žáky a studenty se soc. znevýhoděním  na r. 2014 - modul B</t>
  </si>
  <si>
    <t>Převod do skupiny V: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</si>
</sst>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dd/mm/yy;@"/>
    <numFmt numFmtId="170" formatCode="d/m/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u val="single"/>
      <sz val="11"/>
      <color theme="1"/>
      <name val="Calibri"/>
      <family val="2"/>
    </font>
    <font>
      <sz val="12"/>
      <color theme="1"/>
      <name val="Calibri"/>
      <family val="2"/>
    </font>
    <font>
      <b/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0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3" fontId="47" fillId="0" borderId="13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47" fillId="0" borderId="14" xfId="0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3" fontId="0" fillId="0" borderId="0" xfId="0" applyNumberFormat="1" applyAlignment="1">
      <alignment/>
    </xf>
    <xf numFmtId="0" fontId="24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14" xfId="0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30" fillId="0" borderId="0" xfId="0" applyNumberFormat="1" applyFont="1" applyAlignment="1">
      <alignment/>
    </xf>
    <xf numFmtId="3" fontId="47" fillId="0" borderId="10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0" xfId="0" applyAlignment="1">
      <alignment horizontal="right"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Border="1" applyAlignment="1">
      <alignment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3" fontId="3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Fill="1" applyBorder="1" applyAlignment="1">
      <alignment vertical="center" wrapText="1"/>
    </xf>
    <xf numFmtId="3" fontId="30" fillId="0" borderId="12" xfId="0" applyNumberFormat="1" applyFont="1" applyFill="1" applyBorder="1" applyAlignment="1">
      <alignment vertical="center"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50" fillId="0" borderId="14" xfId="0" applyFont="1" applyFill="1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Border="1" applyAlignment="1">
      <alignment horizontal="justify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51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justify"/>
    </xf>
    <xf numFmtId="0" fontId="0" fillId="0" borderId="15" xfId="0" applyFont="1" applyBorder="1" applyAlignment="1">
      <alignment horizontal="justify"/>
    </xf>
    <xf numFmtId="0" fontId="51" fillId="0" borderId="15" xfId="0" applyFont="1" applyBorder="1" applyAlignment="1">
      <alignment horizontal="justify"/>
    </xf>
    <xf numFmtId="0" fontId="5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3" fontId="30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3" fontId="30" fillId="0" borderId="17" xfId="0" applyNumberFormat="1" applyFont="1" applyBorder="1" applyAlignment="1">
      <alignment/>
    </xf>
    <xf numFmtId="3" fontId="30" fillId="0" borderId="18" xfId="0" applyNumberFormat="1" applyFont="1" applyBorder="1" applyAlignment="1">
      <alignment/>
    </xf>
    <xf numFmtId="3" fontId="47" fillId="0" borderId="18" xfId="0" applyNumberFormat="1" applyFont="1" applyBorder="1" applyAlignment="1">
      <alignment/>
    </xf>
    <xf numFmtId="3" fontId="47" fillId="0" borderId="19" xfId="0" applyNumberFormat="1" applyFont="1" applyBorder="1" applyAlignment="1">
      <alignment/>
    </xf>
    <xf numFmtId="3" fontId="30" fillId="0" borderId="20" xfId="0" applyNumberFormat="1" applyFont="1" applyBorder="1" applyAlignment="1">
      <alignment/>
    </xf>
    <xf numFmtId="3" fontId="30" fillId="0" borderId="21" xfId="0" applyNumberFormat="1" applyFont="1" applyBorder="1" applyAlignment="1">
      <alignment/>
    </xf>
    <xf numFmtId="3" fontId="47" fillId="0" borderId="21" xfId="0" applyNumberFormat="1" applyFont="1" applyBorder="1" applyAlignment="1">
      <alignment/>
    </xf>
    <xf numFmtId="3" fontId="47" fillId="0" borderId="22" xfId="0" applyNumberFormat="1" applyFont="1" applyBorder="1" applyAlignment="1">
      <alignment/>
    </xf>
    <xf numFmtId="0" fontId="28" fillId="0" borderId="0" xfId="0" applyFont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4"/>
  <sheetViews>
    <sheetView tabSelected="1" zoomScalePageLayoutView="0" workbookViewId="0" topLeftCell="A16">
      <selection activeCell="A18" sqref="A18"/>
    </sheetView>
  </sheetViews>
  <sheetFormatPr defaultColWidth="9.140625" defaultRowHeight="15"/>
  <cols>
    <col min="1" max="1" width="72.421875" style="0" customWidth="1"/>
    <col min="2" max="2" width="19.421875" style="0" customWidth="1"/>
    <col min="3" max="3" width="11.28125" style="0" customWidth="1"/>
    <col min="4" max="4" width="17.140625" style="0" customWidth="1"/>
    <col min="5" max="6" width="16.7109375" style="0" customWidth="1"/>
    <col min="7" max="7" width="16.28125" style="0" customWidth="1"/>
    <col min="8" max="8" width="18.28125" style="0" customWidth="1"/>
    <col min="9" max="9" width="12.8515625" style="0" customWidth="1"/>
    <col min="10" max="10" width="9.8515625" style="0" bestFit="1" customWidth="1"/>
  </cols>
  <sheetData>
    <row r="1" spans="8:9" ht="15" customHeight="1">
      <c r="H1" s="35"/>
      <c r="I1" s="35"/>
    </row>
    <row r="2" spans="1:7" ht="18.75" customHeight="1">
      <c r="A2" s="17" t="s">
        <v>13</v>
      </c>
      <c r="B2" s="17"/>
      <c r="C2" s="14"/>
      <c r="G2" s="30"/>
    </row>
    <row r="3" spans="1:7" ht="18.75" customHeight="1">
      <c r="A3" s="17"/>
      <c r="B3" s="17"/>
      <c r="C3" s="14"/>
      <c r="G3" s="30"/>
    </row>
    <row r="4" spans="1:9" ht="18" customHeight="1">
      <c r="A4" s="3"/>
      <c r="B4" s="3"/>
      <c r="C4" s="3"/>
      <c r="I4" s="26" t="s">
        <v>9</v>
      </c>
    </row>
    <row r="5" spans="1:9" s="1" customFormat="1" ht="35.25" customHeight="1">
      <c r="A5" s="10" t="s">
        <v>24</v>
      </c>
      <c r="B5" s="10" t="s">
        <v>5</v>
      </c>
      <c r="C5" s="6" t="s">
        <v>1</v>
      </c>
      <c r="D5" s="10" t="s">
        <v>2</v>
      </c>
      <c r="E5" s="20" t="s">
        <v>6</v>
      </c>
      <c r="F5" s="20" t="s">
        <v>8</v>
      </c>
      <c r="G5" s="21" t="s">
        <v>7</v>
      </c>
      <c r="H5" s="21" t="s">
        <v>3</v>
      </c>
      <c r="I5" s="21" t="s">
        <v>4</v>
      </c>
    </row>
    <row r="6" spans="1:9" ht="33.75" customHeight="1">
      <c r="A6" s="42" t="s">
        <v>11</v>
      </c>
      <c r="B6" s="4">
        <v>33435</v>
      </c>
      <c r="C6" s="44">
        <v>20</v>
      </c>
      <c r="D6" s="31">
        <f>E6+F6+G6+H6+I6</f>
        <v>910000</v>
      </c>
      <c r="E6" s="32">
        <v>520000</v>
      </c>
      <c r="F6" s="32">
        <v>100000</v>
      </c>
      <c r="G6" s="32">
        <v>211000</v>
      </c>
      <c r="H6" s="32">
        <v>5000</v>
      </c>
      <c r="I6" s="32">
        <v>74000</v>
      </c>
    </row>
    <row r="7" spans="1:9" ht="49.5" customHeight="1">
      <c r="A7" s="47" t="s">
        <v>10</v>
      </c>
      <c r="B7" s="4">
        <v>33435</v>
      </c>
      <c r="C7" s="44">
        <v>20</v>
      </c>
      <c r="D7" s="31">
        <f aca="true" t="shared" si="0" ref="D7:D21">E7+F7+G7+H7+I7</f>
        <v>3700000</v>
      </c>
      <c r="E7" s="32">
        <v>2530000</v>
      </c>
      <c r="F7" s="32">
        <v>5000</v>
      </c>
      <c r="G7" s="32">
        <v>862000</v>
      </c>
      <c r="H7" s="32">
        <v>26000</v>
      </c>
      <c r="I7" s="32">
        <v>277000</v>
      </c>
    </row>
    <row r="8" spans="1:9" ht="35.25" customHeight="1">
      <c r="A8" s="11" t="s">
        <v>14</v>
      </c>
      <c r="B8" s="5">
        <v>33024</v>
      </c>
      <c r="C8" s="45">
        <v>20</v>
      </c>
      <c r="D8" s="31">
        <f t="shared" si="0"/>
        <v>10440000</v>
      </c>
      <c r="E8" s="32">
        <v>6000000</v>
      </c>
      <c r="F8" s="32">
        <v>1000000</v>
      </c>
      <c r="G8" s="32">
        <v>2380000</v>
      </c>
      <c r="H8" s="32">
        <v>60000</v>
      </c>
      <c r="I8" s="32">
        <v>1000000</v>
      </c>
    </row>
    <row r="9" spans="1:9" ht="30.75" customHeight="1">
      <c r="A9" s="11" t="s">
        <v>18</v>
      </c>
      <c r="B9" s="4">
        <v>33040</v>
      </c>
      <c r="C9" s="44">
        <v>21</v>
      </c>
      <c r="D9" s="31">
        <f t="shared" si="0"/>
        <v>2000000</v>
      </c>
      <c r="E9" s="32">
        <v>0</v>
      </c>
      <c r="F9" s="32">
        <v>0</v>
      </c>
      <c r="G9" s="32">
        <v>0</v>
      </c>
      <c r="H9" s="32">
        <v>0</v>
      </c>
      <c r="I9" s="32">
        <v>2000000</v>
      </c>
    </row>
    <row r="10" spans="1:9" s="35" customFormat="1" ht="30.75" customHeight="1">
      <c r="A10" s="11" t="s">
        <v>29</v>
      </c>
      <c r="B10" s="4">
        <v>33215</v>
      </c>
      <c r="C10" s="44">
        <v>21</v>
      </c>
      <c r="D10" s="31">
        <f>E10+F10+G10+H10+I10</f>
        <v>60000000</v>
      </c>
      <c r="E10" s="32">
        <v>0</v>
      </c>
      <c r="F10" s="32">
        <v>0</v>
      </c>
      <c r="G10" s="32">
        <v>0</v>
      </c>
      <c r="H10" s="32">
        <v>0</v>
      </c>
      <c r="I10" s="32">
        <v>60000000</v>
      </c>
    </row>
    <row r="11" spans="1:9" ht="45">
      <c r="A11" s="11" t="s">
        <v>30</v>
      </c>
      <c r="B11" s="4">
        <v>33457</v>
      </c>
      <c r="C11" s="44">
        <v>21</v>
      </c>
      <c r="D11" s="31">
        <f t="shared" si="0"/>
        <v>105000000</v>
      </c>
      <c r="E11" s="32">
        <v>74000000</v>
      </c>
      <c r="F11" s="32">
        <v>0</v>
      </c>
      <c r="G11" s="32">
        <v>25160000</v>
      </c>
      <c r="H11" s="32">
        <v>740000</v>
      </c>
      <c r="I11" s="32">
        <v>5100000</v>
      </c>
    </row>
    <row r="12" spans="1:9" ht="30" customHeight="1">
      <c r="A12" s="36" t="s">
        <v>28</v>
      </c>
      <c r="B12" s="4">
        <v>33025</v>
      </c>
      <c r="C12" s="44">
        <v>21</v>
      </c>
      <c r="D12" s="31">
        <f t="shared" si="0"/>
        <v>10000000</v>
      </c>
      <c r="E12" s="32">
        <v>0</v>
      </c>
      <c r="F12" s="32">
        <v>0</v>
      </c>
      <c r="G12" s="32">
        <v>0</v>
      </c>
      <c r="H12" s="32">
        <v>0</v>
      </c>
      <c r="I12" s="32">
        <v>10000000</v>
      </c>
    </row>
    <row r="13" spans="1:10" ht="30" customHeight="1">
      <c r="A13" s="12" t="s">
        <v>26</v>
      </c>
      <c r="B13" s="5">
        <v>33018</v>
      </c>
      <c r="C13" s="44">
        <v>21</v>
      </c>
      <c r="D13" s="31">
        <f t="shared" si="0"/>
        <v>30000000</v>
      </c>
      <c r="E13" s="32">
        <v>20800000</v>
      </c>
      <c r="F13" s="32"/>
      <c r="G13" s="32">
        <v>7200000</v>
      </c>
      <c r="H13" s="32">
        <v>210000</v>
      </c>
      <c r="I13" s="32">
        <v>1790000</v>
      </c>
      <c r="J13" s="15"/>
    </row>
    <row r="14" spans="1:10" ht="30">
      <c r="A14" s="11" t="s">
        <v>12</v>
      </c>
      <c r="B14" s="34">
        <v>33034</v>
      </c>
      <c r="C14" s="44">
        <v>21</v>
      </c>
      <c r="D14" s="31">
        <f t="shared" si="0"/>
        <v>13500000</v>
      </c>
      <c r="E14" s="33">
        <v>8926000</v>
      </c>
      <c r="F14" s="33">
        <v>0</v>
      </c>
      <c r="G14" s="33">
        <v>3034840</v>
      </c>
      <c r="H14" s="33">
        <v>89260</v>
      </c>
      <c r="I14" s="33">
        <v>1449900</v>
      </c>
      <c r="J14" s="9"/>
    </row>
    <row r="15" spans="1:11" ht="29.25" customHeight="1">
      <c r="A15" s="11" t="s">
        <v>19</v>
      </c>
      <c r="B15" s="18">
        <v>33044</v>
      </c>
      <c r="C15" s="44">
        <v>21</v>
      </c>
      <c r="D15" s="31">
        <f t="shared" si="0"/>
        <v>10000000</v>
      </c>
      <c r="E15" s="32">
        <v>448054</v>
      </c>
      <c r="F15" s="32">
        <v>983802</v>
      </c>
      <c r="G15" s="32">
        <v>153846</v>
      </c>
      <c r="H15" s="32">
        <v>4244</v>
      </c>
      <c r="I15" s="32">
        <v>8410054</v>
      </c>
      <c r="J15" s="25"/>
      <c r="K15" s="15"/>
    </row>
    <row r="16" spans="1:9" ht="29.25" customHeight="1">
      <c r="A16" s="48" t="s">
        <v>20</v>
      </c>
      <c r="B16" s="18">
        <v>33043</v>
      </c>
      <c r="C16" s="44">
        <v>21</v>
      </c>
      <c r="D16" s="31">
        <f t="shared" si="0"/>
        <v>2000000</v>
      </c>
      <c r="E16" s="32">
        <v>146450</v>
      </c>
      <c r="F16" s="32">
        <v>388310</v>
      </c>
      <c r="G16" s="32">
        <v>8734</v>
      </c>
      <c r="H16" s="32">
        <v>70</v>
      </c>
      <c r="I16" s="32">
        <v>1456436</v>
      </c>
    </row>
    <row r="17" spans="1:9" ht="27.75" customHeight="1">
      <c r="A17" s="11" t="s">
        <v>25</v>
      </c>
      <c r="B17" s="18">
        <v>33049</v>
      </c>
      <c r="C17" s="44">
        <v>21</v>
      </c>
      <c r="D17" s="31">
        <f t="shared" si="0"/>
        <v>200000000</v>
      </c>
      <c r="E17" s="32">
        <v>148148000</v>
      </c>
      <c r="F17" s="32">
        <v>0</v>
      </c>
      <c r="G17" s="32">
        <v>50371000</v>
      </c>
      <c r="H17" s="32">
        <v>1481000</v>
      </c>
      <c r="I17" s="32">
        <v>0</v>
      </c>
    </row>
    <row r="18" spans="1:9" ht="31.5" customHeight="1">
      <c r="A18" s="40" t="s">
        <v>31</v>
      </c>
      <c r="B18" s="41"/>
      <c r="C18" s="43"/>
      <c r="D18" s="37"/>
      <c r="E18" s="38"/>
      <c r="F18" s="38"/>
      <c r="G18" s="38"/>
      <c r="H18" s="39"/>
      <c r="I18" s="22"/>
    </row>
    <row r="19" spans="1:9" ht="33" customHeight="1">
      <c r="A19" s="49" t="s">
        <v>15</v>
      </c>
      <c r="B19" s="5">
        <v>33354</v>
      </c>
      <c r="C19" s="44">
        <v>50</v>
      </c>
      <c r="D19" s="19">
        <f t="shared" si="0"/>
        <v>70000000</v>
      </c>
      <c r="E19" s="22">
        <v>42533000</v>
      </c>
      <c r="F19" s="22">
        <v>672000</v>
      </c>
      <c r="G19" s="22">
        <v>14689000</v>
      </c>
      <c r="H19" s="22">
        <v>425000</v>
      </c>
      <c r="I19" s="22">
        <v>11681000</v>
      </c>
    </row>
    <row r="20" spans="1:10" ht="15">
      <c r="A20" s="12" t="s">
        <v>16</v>
      </c>
      <c r="B20" s="34">
        <v>33038</v>
      </c>
      <c r="C20" s="44">
        <v>51</v>
      </c>
      <c r="D20" s="19">
        <f t="shared" si="0"/>
        <v>20000000</v>
      </c>
      <c r="E20" s="54">
        <v>14128162</v>
      </c>
      <c r="F20" s="54"/>
      <c r="G20" s="54">
        <v>4803616</v>
      </c>
      <c r="H20" s="54">
        <v>141256</v>
      </c>
      <c r="I20" s="54">
        <f>926948+18</f>
        <v>926966</v>
      </c>
      <c r="J20" s="15"/>
    </row>
    <row r="21" spans="1:9" s="2" customFormat="1" ht="30" customHeight="1">
      <c r="A21" s="13" t="s">
        <v>0</v>
      </c>
      <c r="B21" s="7"/>
      <c r="C21" s="8"/>
      <c r="D21" s="24">
        <f t="shared" si="0"/>
        <v>537550000</v>
      </c>
      <c r="E21" s="46">
        <f>SUM(E6:E20)</f>
        <v>318179666</v>
      </c>
      <c r="F21" s="46">
        <f>SUM(F6:F20)</f>
        <v>3149112</v>
      </c>
      <c r="G21" s="46">
        <f>SUM(G6:G20)</f>
        <v>108874036</v>
      </c>
      <c r="H21" s="46">
        <f>SUM(H6:H20)</f>
        <v>3181830</v>
      </c>
      <c r="I21" s="46">
        <f>SUM(I6:I20)</f>
        <v>104165356</v>
      </c>
    </row>
    <row r="22" spans="1:9" s="2" customFormat="1" ht="22.5" customHeight="1">
      <c r="A22" s="50" t="s">
        <v>22</v>
      </c>
      <c r="B22" s="35"/>
      <c r="C22" s="35"/>
      <c r="D22" s="27"/>
      <c r="E22" s="28"/>
      <c r="F22" s="28"/>
      <c r="G22" s="28"/>
      <c r="H22" s="28"/>
      <c r="I22" s="28"/>
    </row>
    <row r="23" spans="1:9" s="2" customFormat="1" ht="22.5" customHeight="1">
      <c r="A23" s="51" t="s">
        <v>27</v>
      </c>
      <c r="B23" s="51"/>
      <c r="C23" s="51"/>
      <c r="D23" s="51"/>
      <c r="E23" s="56"/>
      <c r="F23" s="57"/>
      <c r="G23" s="58"/>
      <c r="H23" s="58"/>
      <c r="I23" s="59"/>
    </row>
    <row r="24" spans="1:9" s="2" customFormat="1" ht="15.75" customHeight="1">
      <c r="A24" s="52" t="s">
        <v>17</v>
      </c>
      <c r="B24" s="55">
        <v>33047</v>
      </c>
      <c r="C24" s="55">
        <v>21</v>
      </c>
      <c r="D24" s="53">
        <v>21600000</v>
      </c>
      <c r="E24" s="60"/>
      <c r="F24" s="61" t="s">
        <v>21</v>
      </c>
      <c r="G24" s="62"/>
      <c r="H24" s="62"/>
      <c r="I24" s="63"/>
    </row>
    <row r="25" spans="1:5" ht="15">
      <c r="A25" s="64" t="s">
        <v>23</v>
      </c>
      <c r="B25" s="64"/>
      <c r="C25" s="64"/>
      <c r="D25" s="64"/>
      <c r="E25" s="64"/>
    </row>
    <row r="26" spans="1:9" ht="7.5" customHeight="1">
      <c r="A26" s="64"/>
      <c r="B26" s="64"/>
      <c r="C26" s="64"/>
      <c r="D26" s="64"/>
      <c r="E26" s="64"/>
      <c r="H26" s="15"/>
      <c r="I26" s="15"/>
    </row>
    <row r="27" spans="1:9" ht="15.75">
      <c r="A27" s="29"/>
      <c r="B27" s="16"/>
      <c r="C27" s="16"/>
      <c r="D27" s="27"/>
      <c r="E27" s="28"/>
      <c r="F27" s="28"/>
      <c r="G27" s="28"/>
      <c r="H27" s="28"/>
      <c r="I27" s="28"/>
    </row>
    <row r="28" spans="8:9" ht="15">
      <c r="H28" s="15"/>
      <c r="I28" s="15"/>
    </row>
    <row r="29" spans="1:9" ht="15">
      <c r="A29" s="26"/>
      <c r="B29" s="15"/>
      <c r="D29" s="15"/>
      <c r="E29" s="15"/>
      <c r="F29" s="15"/>
      <c r="G29" s="15"/>
      <c r="H29" s="15"/>
      <c r="I29" s="15"/>
    </row>
    <row r="30" spans="1:9" ht="15">
      <c r="A30" s="26"/>
      <c r="B30" s="15"/>
      <c r="C30" s="23"/>
      <c r="E30" s="15"/>
      <c r="F30" s="15"/>
      <c r="H30" s="15"/>
      <c r="I30" s="15"/>
    </row>
    <row r="31" spans="1:9" ht="15">
      <c r="A31" s="26"/>
      <c r="B31" s="15"/>
      <c r="C31" s="23"/>
      <c r="H31" s="15"/>
      <c r="I31" s="15"/>
    </row>
    <row r="32" spans="1:9" ht="15">
      <c r="A32" s="26"/>
      <c r="B32" s="15"/>
      <c r="C32" s="23"/>
      <c r="H32" s="15"/>
      <c r="I32" s="15"/>
    </row>
    <row r="33" spans="1:9" ht="15">
      <c r="A33" s="26"/>
      <c r="B33" s="15"/>
      <c r="C33" s="23"/>
      <c r="H33" s="15"/>
      <c r="I33" s="15"/>
    </row>
    <row r="34" spans="1:9" ht="15">
      <c r="A34" s="26"/>
      <c r="B34" s="15"/>
      <c r="C34" s="23"/>
      <c r="H34" s="15"/>
      <c r="I34" s="15"/>
    </row>
    <row r="35" spans="1:9" ht="15">
      <c r="A35" s="26"/>
      <c r="B35" s="15"/>
      <c r="C35" s="15"/>
      <c r="H35" s="15"/>
      <c r="I35" s="15"/>
    </row>
    <row r="36" spans="1:9" ht="15">
      <c r="A36" s="26"/>
      <c r="B36" s="15"/>
      <c r="C36" s="15"/>
      <c r="D36" s="15"/>
      <c r="H36" s="15"/>
      <c r="I36" s="15"/>
    </row>
    <row r="37" spans="1:9" ht="15">
      <c r="A37" s="26"/>
      <c r="B37" s="15"/>
      <c r="C37" s="15"/>
      <c r="H37" s="15"/>
      <c r="I37" s="15"/>
    </row>
    <row r="38" spans="1:9" ht="15">
      <c r="A38" s="26"/>
      <c r="B38" s="15"/>
      <c r="C38" s="15"/>
      <c r="H38" s="15"/>
      <c r="I38" s="15"/>
    </row>
    <row r="39" spans="2:9" ht="15">
      <c r="B39" s="15"/>
      <c r="H39" s="15"/>
      <c r="I39" s="15"/>
    </row>
    <row r="40" spans="8:9" ht="15">
      <c r="H40" s="15"/>
      <c r="I40" s="15"/>
    </row>
    <row r="41" spans="8:9" ht="15">
      <c r="H41" s="15"/>
      <c r="I41" s="15"/>
    </row>
    <row r="42" spans="8:9" ht="15">
      <c r="H42" s="15"/>
      <c r="I42" s="15"/>
    </row>
    <row r="43" spans="8:9" ht="15">
      <c r="H43" s="15"/>
      <c r="I43" s="15"/>
    </row>
    <row r="44" spans="8:9" ht="15">
      <c r="H44" s="15"/>
      <c r="I44" s="15"/>
    </row>
  </sheetData>
  <sheetProtection/>
  <mergeCells count="1">
    <mergeCell ref="A25:E26"/>
  </mergeCells>
  <printOptions horizontalCentered="1" vertic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neduchal</cp:lastModifiedBy>
  <cp:lastPrinted>2014-02-25T12:23:50Z</cp:lastPrinted>
  <dcterms:created xsi:type="dcterms:W3CDTF">2012-10-08T05:48:47Z</dcterms:created>
  <dcterms:modified xsi:type="dcterms:W3CDTF">2014-02-26T07:51:59Z</dcterms:modified>
  <cp:category/>
  <cp:version/>
  <cp:contentType/>
  <cp:contentStatus/>
</cp:coreProperties>
</file>