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D28" i="1"/>
  <c r="C28" i="1"/>
</calcChain>
</file>

<file path=xl/sharedStrings.xml><?xml version="1.0" encoding="utf-8"?>
<sst xmlns="http://schemas.openxmlformats.org/spreadsheetml/2006/main" count="39" uniqueCount="39">
  <si>
    <t>Název žadatele</t>
  </si>
  <si>
    <t>IČO</t>
  </si>
  <si>
    <t>Celkový rozpočet projektu</t>
  </si>
  <si>
    <t>Přiděleno celkem        v Kč</t>
  </si>
  <si>
    <t>Podíl přidělení      v %</t>
  </si>
  <si>
    <t>MP přiděleno v Kč</t>
  </si>
  <si>
    <t>Platy přiděleno v Kč</t>
  </si>
  <si>
    <t>OON přiděleno</t>
  </si>
  <si>
    <t>Odvody přiděleno v Kč</t>
  </si>
  <si>
    <t>FKSP přiděleno v Kč</t>
  </si>
  <si>
    <t>ONIV přiděleno v Kč</t>
  </si>
  <si>
    <t>1) ZŠ Varnsdorf, Nám. E. Beneše 469, PO</t>
  </si>
  <si>
    <t>2) ZŠ Meteorologická 181, P-4, PO</t>
  </si>
  <si>
    <r>
      <t xml:space="preserve">3) </t>
    </r>
    <r>
      <rPr>
        <sz val="9"/>
        <rFont val="Calibri"/>
        <family val="2"/>
        <charset val="238"/>
      </rPr>
      <t>MŠ Sluníčko, Strnadova 13, Brno, PO</t>
    </r>
  </si>
  <si>
    <t xml:space="preserve">4) ZŠ Plzeňská 326, Mýto, PO </t>
  </si>
  <si>
    <t>5) ZŠ Školní 600, Řevnice, PO</t>
  </si>
  <si>
    <t>6) ZŠ Havlíčkova 32, Litoměřice, PO</t>
  </si>
  <si>
    <t>7) ZŠ Čimelice 115, PO</t>
  </si>
  <si>
    <t>8) ZŠ Marjánka, Bělohorská 52,P-6,PO</t>
  </si>
  <si>
    <t>9) ZŠ Brigádníků 510, P-10, PO</t>
  </si>
  <si>
    <t>10) ZŠ Proseč 260, PO</t>
  </si>
  <si>
    <t>11) ZŠ a MŠ Květnového vítězství 57, P-4,PO</t>
  </si>
  <si>
    <t>12) ZŠ U Roháčových kasáren 19,P-10,PO</t>
  </si>
  <si>
    <t>13) FZŠ Mezi školami, 2322, P-5, PO</t>
  </si>
  <si>
    <t>14) SOU Vinařice, ŠPO</t>
  </si>
  <si>
    <t>15)Soukromá SOŠ, 1. KŠPA, Pernerova 383,P-8,s.r.o.</t>
  </si>
  <si>
    <t>16) EDUCAnet - G, SOŠ a ZŠ Jírovcovo nám. 1782, P-4, s.r.o</t>
  </si>
  <si>
    <t>17) DDM Comunio, Nešverova 693, Olomouc, s.r.o. (CO)</t>
  </si>
  <si>
    <t>18) Diecézní katolická charita, Velké náměstí 37, H.K., CO</t>
  </si>
  <si>
    <t>19) AUČJCJ, Hloubětínská 126, P-9, spolek</t>
  </si>
  <si>
    <t>20) OPU, Kovářská 4, P-9, spolek</t>
  </si>
  <si>
    <t>21) InBáze Berkat, Legerova 50, P-2, spolek</t>
  </si>
  <si>
    <t>22) OS Sedm paprsků, Spořická 328, P-8, spolek</t>
  </si>
  <si>
    <t>23) Rada pro mezin. vztahy, Apolinářská 6, P-2, spolek</t>
  </si>
  <si>
    <t>24) Člověk v tísni, Šafaříkova 24, P-2, o.p.s</t>
  </si>
  <si>
    <t>25) META, Ječná 17, P-2, spolek</t>
  </si>
  <si>
    <t>Celkem požadavek/přiděleno</t>
  </si>
  <si>
    <t>*Barvami v názvech žadatelů je odlišena právní forma organizace</t>
  </si>
  <si>
    <t xml:space="preserve">                  Dotační program "Podpora integrace cizinců na území ČR v roce 2014", přidělení finančních prostředků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</si>
</sst>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sz val="10"/>
      <name val="Calibri"/>
      <family val="2"/>
    </font>
    <font>
      <sz val="10"/>
      <color indexed="36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E5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3" fontId="6" fillId="4" borderId="1" xfId="0" applyNumberFormat="1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 horizontal="left"/>
    </xf>
    <xf numFmtId="9" fontId="6" fillId="0" borderId="1" xfId="2" applyFont="1" applyBorder="1" applyAlignment="1">
      <alignment horizontal="left"/>
    </xf>
    <xf numFmtId="3" fontId="6" fillId="0" borderId="1" xfId="0" applyNumberFormat="1" applyFont="1" applyFill="1" applyBorder="1" applyAlignment="1">
      <alignment horizontal="left"/>
    </xf>
    <xf numFmtId="3" fontId="6" fillId="6" borderId="1" xfId="0" applyNumberFormat="1" applyFont="1" applyFill="1" applyBorder="1" applyAlignment="1">
      <alignment horizontal="left"/>
    </xf>
    <xf numFmtId="0" fontId="6" fillId="3" borderId="1" xfId="0" applyFont="1" applyFill="1" applyBorder="1"/>
    <xf numFmtId="0" fontId="6" fillId="0" borderId="1" xfId="0" applyNumberFormat="1" applyFont="1" applyBorder="1" applyAlignment="1">
      <alignment horizontal="left"/>
    </xf>
    <xf numFmtId="0" fontId="7" fillId="3" borderId="1" xfId="0" applyFont="1" applyFill="1" applyBorder="1"/>
    <xf numFmtId="3" fontId="9" fillId="4" borderId="1" xfId="0" applyNumberFormat="1" applyFont="1" applyFill="1" applyBorder="1" applyAlignment="1">
      <alignment horizontal="left"/>
    </xf>
    <xf numFmtId="3" fontId="9" fillId="5" borderId="1" xfId="0" applyNumberFormat="1" applyFont="1" applyFill="1" applyBorder="1" applyAlignment="1">
      <alignment horizontal="left"/>
    </xf>
    <xf numFmtId="9" fontId="9" fillId="0" borderId="1" xfId="2" applyFont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wrapText="1"/>
    </xf>
    <xf numFmtId="0" fontId="6" fillId="0" borderId="1" xfId="1" applyNumberFormat="1" applyFont="1" applyBorder="1" applyAlignment="1">
      <alignment horizontal="left" wrapText="1"/>
    </xf>
    <xf numFmtId="9" fontId="6" fillId="0" borderId="1" xfId="0" applyNumberFormat="1" applyFont="1" applyBorder="1" applyAlignment="1">
      <alignment horizontal="left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3" fontId="6" fillId="0" borderId="1" xfId="0" applyNumberFormat="1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9" fontId="6" fillId="0" borderId="1" xfId="0" applyNumberFormat="1" applyFont="1" applyFill="1" applyBorder="1" applyAlignment="1">
      <alignment horizontal="left"/>
    </xf>
    <xf numFmtId="9" fontId="6" fillId="0" borderId="1" xfId="2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3" fontId="13" fillId="0" borderId="1" xfId="0" applyNumberFormat="1" applyFont="1" applyFill="1" applyBorder="1" applyAlignment="1">
      <alignment horizontal="left"/>
    </xf>
    <xf numFmtId="3" fontId="13" fillId="4" borderId="1" xfId="0" applyNumberFormat="1" applyFont="1" applyFill="1" applyBorder="1" applyAlignment="1">
      <alignment horizontal="left"/>
    </xf>
    <xf numFmtId="9" fontId="13" fillId="0" borderId="1" xfId="2" applyFont="1" applyFill="1" applyBorder="1" applyAlignment="1">
      <alignment horizontal="left"/>
    </xf>
    <xf numFmtId="3" fontId="13" fillId="0" borderId="1" xfId="0" applyNumberFormat="1" applyFont="1" applyBorder="1" applyAlignment="1">
      <alignment horizontal="left"/>
    </xf>
    <xf numFmtId="9" fontId="6" fillId="0" borderId="1" xfId="2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left" wrapText="1"/>
    </xf>
    <xf numFmtId="3" fontId="6" fillId="4" borderId="1" xfId="0" applyNumberFormat="1" applyFont="1" applyFill="1" applyBorder="1" applyAlignment="1">
      <alignment horizontal="left" wrapText="1"/>
    </xf>
    <xf numFmtId="9" fontId="6" fillId="0" borderId="1" xfId="2" applyFont="1" applyFill="1" applyBorder="1" applyAlignment="1">
      <alignment horizontal="left" wrapText="1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3" fontId="6" fillId="7" borderId="1" xfId="0" applyNumberFormat="1" applyFont="1" applyFill="1" applyBorder="1" applyAlignment="1">
      <alignment horizontal="left"/>
    </xf>
    <xf numFmtId="3" fontId="5" fillId="7" borderId="1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T12" sqref="T12"/>
    </sheetView>
  </sheetViews>
  <sheetFormatPr defaultRowHeight="15" x14ac:dyDescent="0.25"/>
  <cols>
    <col min="1" max="1" width="32.42578125" customWidth="1"/>
  </cols>
  <sheetData>
    <row r="1" spans="1:11" ht="15.75" x14ac:dyDescent="0.25">
      <c r="A1" s="48" t="s">
        <v>38</v>
      </c>
      <c r="B1" s="1"/>
      <c r="C1" s="1"/>
      <c r="D1" s="2"/>
      <c r="E1" s="2"/>
      <c r="F1" s="2"/>
      <c r="G1" s="2"/>
      <c r="H1" s="1"/>
      <c r="I1" s="1"/>
      <c r="J1" s="1"/>
      <c r="K1" s="1"/>
    </row>
    <row r="2" spans="1:11" ht="39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x14ac:dyDescent="0.25">
      <c r="A3" s="6" t="s">
        <v>11</v>
      </c>
      <c r="B3" s="7">
        <v>70698171</v>
      </c>
      <c r="C3" s="9">
        <v>79200</v>
      </c>
      <c r="D3" s="10">
        <v>55200</v>
      </c>
      <c r="E3" s="11">
        <v>0.69699999999999995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3">
        <v>55200</v>
      </c>
    </row>
    <row r="4" spans="1:11" x14ac:dyDescent="0.25">
      <c r="A4" s="14" t="s">
        <v>12</v>
      </c>
      <c r="B4" s="7">
        <v>60437910</v>
      </c>
      <c r="C4" s="9">
        <v>100000</v>
      </c>
      <c r="D4" s="10">
        <v>0</v>
      </c>
      <c r="E4" s="15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</row>
    <row r="5" spans="1:11" x14ac:dyDescent="0.25">
      <c r="A5" s="16" t="s">
        <v>13</v>
      </c>
      <c r="B5" s="7">
        <v>49466780</v>
      </c>
      <c r="C5" s="17">
        <v>111000</v>
      </c>
      <c r="D5" s="18">
        <v>30000</v>
      </c>
      <c r="E5" s="19">
        <v>0.27</v>
      </c>
      <c r="F5" s="20">
        <v>6653</v>
      </c>
      <c r="G5" s="20">
        <v>6653</v>
      </c>
      <c r="H5" s="20">
        <v>0</v>
      </c>
      <c r="I5" s="20">
        <v>2262</v>
      </c>
      <c r="J5" s="20">
        <v>66</v>
      </c>
      <c r="K5" s="20">
        <v>21019</v>
      </c>
    </row>
    <row r="6" spans="1:11" x14ac:dyDescent="0.25">
      <c r="A6" s="14" t="s">
        <v>14</v>
      </c>
      <c r="B6" s="7">
        <v>6061066</v>
      </c>
      <c r="C6" s="9">
        <v>397120</v>
      </c>
      <c r="D6" s="10">
        <v>0</v>
      </c>
      <c r="E6" s="15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x14ac:dyDescent="0.25">
      <c r="A7" s="21" t="s">
        <v>15</v>
      </c>
      <c r="B7" s="8">
        <v>47005254</v>
      </c>
      <c r="C7" s="9">
        <v>39880</v>
      </c>
      <c r="D7" s="10">
        <v>0</v>
      </c>
      <c r="E7" s="15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x14ac:dyDescent="0.25">
      <c r="A8" s="21" t="s">
        <v>16</v>
      </c>
      <c r="B8" s="22">
        <v>46773363</v>
      </c>
      <c r="C8" s="9">
        <v>61742</v>
      </c>
      <c r="D8" s="10">
        <v>41307</v>
      </c>
      <c r="E8" s="23">
        <v>0.67</v>
      </c>
      <c r="F8" s="12">
        <v>25400</v>
      </c>
      <c r="G8" s="12">
        <v>0</v>
      </c>
      <c r="H8" s="12">
        <v>25400</v>
      </c>
      <c r="I8" s="12">
        <v>0</v>
      </c>
      <c r="J8" s="12">
        <v>0</v>
      </c>
      <c r="K8" s="12">
        <v>15907</v>
      </c>
    </row>
    <row r="9" spans="1:11" x14ac:dyDescent="0.25">
      <c r="A9" s="14" t="s">
        <v>17</v>
      </c>
      <c r="B9" s="7">
        <v>71005153</v>
      </c>
      <c r="C9" s="9">
        <v>50000</v>
      </c>
      <c r="D9" s="10">
        <v>35000</v>
      </c>
      <c r="E9" s="23">
        <v>0.7</v>
      </c>
      <c r="F9" s="12">
        <v>20002</v>
      </c>
      <c r="G9" s="12">
        <v>0</v>
      </c>
      <c r="H9" s="12">
        <v>20002</v>
      </c>
      <c r="I9" s="12">
        <v>6802</v>
      </c>
      <c r="J9" s="12">
        <v>0</v>
      </c>
      <c r="K9" s="12">
        <v>8196</v>
      </c>
    </row>
    <row r="10" spans="1:11" x14ac:dyDescent="0.25">
      <c r="A10" s="14" t="s">
        <v>18</v>
      </c>
      <c r="B10" s="7">
        <v>63834341</v>
      </c>
      <c r="C10" s="9">
        <v>74033</v>
      </c>
      <c r="D10" s="10">
        <v>51823</v>
      </c>
      <c r="E10" s="11">
        <v>0.7</v>
      </c>
      <c r="F10" s="12">
        <v>35294</v>
      </c>
      <c r="G10" s="12">
        <v>30000</v>
      </c>
      <c r="H10" s="12">
        <v>5294</v>
      </c>
      <c r="I10" s="12">
        <v>0</v>
      </c>
      <c r="J10" s="12">
        <v>0</v>
      </c>
      <c r="K10" s="12">
        <v>16529</v>
      </c>
    </row>
    <row r="11" spans="1:11" x14ac:dyDescent="0.25">
      <c r="A11" s="14" t="s">
        <v>19</v>
      </c>
      <c r="B11" s="7">
        <v>47611898</v>
      </c>
      <c r="C11" s="9">
        <v>22000</v>
      </c>
      <c r="D11" s="10">
        <v>15400</v>
      </c>
      <c r="E11" s="11">
        <v>0.7</v>
      </c>
      <c r="F11" s="12">
        <v>2800</v>
      </c>
      <c r="G11" s="12">
        <v>0</v>
      </c>
      <c r="H11" s="12">
        <v>2800</v>
      </c>
      <c r="I11" s="12">
        <v>0</v>
      </c>
      <c r="J11" s="12">
        <v>0</v>
      </c>
      <c r="K11" s="12">
        <v>12600</v>
      </c>
    </row>
    <row r="12" spans="1:11" x14ac:dyDescent="0.25">
      <c r="A12" s="14" t="s">
        <v>20</v>
      </c>
      <c r="B12" s="7">
        <v>75018772</v>
      </c>
      <c r="C12" s="9">
        <v>62000</v>
      </c>
      <c r="D12" s="10">
        <v>15000</v>
      </c>
      <c r="E12" s="11">
        <v>0.24</v>
      </c>
      <c r="F12" s="12">
        <v>11111</v>
      </c>
      <c r="G12" s="12">
        <v>11111</v>
      </c>
      <c r="H12" s="12">
        <v>0</v>
      </c>
      <c r="I12" s="12">
        <v>3778</v>
      </c>
      <c r="J12" s="12">
        <v>111</v>
      </c>
      <c r="K12" s="12">
        <v>0</v>
      </c>
    </row>
    <row r="13" spans="1:11" x14ac:dyDescent="0.25">
      <c r="A13" s="14" t="s">
        <v>21</v>
      </c>
      <c r="B13" s="7">
        <v>61388343</v>
      </c>
      <c r="C13" s="9">
        <v>20000</v>
      </c>
      <c r="D13" s="10">
        <v>15000</v>
      </c>
      <c r="E13" s="11">
        <v>0.75</v>
      </c>
      <c r="F13" s="12">
        <v>5000</v>
      </c>
      <c r="G13" s="12">
        <v>0</v>
      </c>
      <c r="H13" s="12">
        <v>5000</v>
      </c>
      <c r="I13" s="12">
        <v>0</v>
      </c>
      <c r="J13" s="12">
        <v>0</v>
      </c>
      <c r="K13" s="12">
        <v>10000</v>
      </c>
    </row>
    <row r="14" spans="1:11" x14ac:dyDescent="0.25">
      <c r="A14" s="14" t="s">
        <v>22</v>
      </c>
      <c r="B14" s="7">
        <v>65993225</v>
      </c>
      <c r="C14" s="9">
        <v>36712</v>
      </c>
      <c r="D14" s="10">
        <v>25698</v>
      </c>
      <c r="E14" s="11">
        <v>0.7</v>
      </c>
      <c r="F14" s="12">
        <v>19000</v>
      </c>
      <c r="G14" s="12">
        <v>0</v>
      </c>
      <c r="H14" s="12">
        <v>19000</v>
      </c>
      <c r="I14" s="12">
        <v>6698</v>
      </c>
      <c r="J14" s="12">
        <v>0</v>
      </c>
      <c r="K14" s="12">
        <v>0</v>
      </c>
    </row>
    <row r="15" spans="1:11" x14ac:dyDescent="0.25">
      <c r="A15" s="14" t="s">
        <v>23</v>
      </c>
      <c r="B15" s="7">
        <v>61385531</v>
      </c>
      <c r="C15" s="9">
        <v>224277</v>
      </c>
      <c r="D15" s="10">
        <v>80000</v>
      </c>
      <c r="E15" s="11">
        <v>0.36</v>
      </c>
      <c r="F15" s="12">
        <v>19638</v>
      </c>
      <c r="G15" s="12">
        <v>0</v>
      </c>
      <c r="H15" s="12">
        <v>19638</v>
      </c>
      <c r="I15" s="12">
        <v>0</v>
      </c>
      <c r="J15" s="12">
        <v>0</v>
      </c>
      <c r="K15" s="12">
        <v>60362</v>
      </c>
    </row>
    <row r="16" spans="1:11" x14ac:dyDescent="0.25">
      <c r="A16" s="14" t="s">
        <v>24</v>
      </c>
      <c r="B16" s="7">
        <v>71340793</v>
      </c>
      <c r="C16" s="9">
        <v>337680</v>
      </c>
      <c r="D16" s="10">
        <v>0</v>
      </c>
      <c r="E16" s="15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x14ac:dyDescent="0.25">
      <c r="A17" s="24" t="s">
        <v>25</v>
      </c>
      <c r="B17" s="7">
        <v>25108476</v>
      </c>
      <c r="C17" s="9">
        <v>380305</v>
      </c>
      <c r="D17" s="10">
        <v>0</v>
      </c>
      <c r="E17" s="1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26.25" x14ac:dyDescent="0.25">
      <c r="A18" s="25" t="s">
        <v>26</v>
      </c>
      <c r="B18" s="7">
        <v>25147846</v>
      </c>
      <c r="C18" s="9">
        <v>2228600</v>
      </c>
      <c r="D18" s="10">
        <v>140000</v>
      </c>
      <c r="E18" s="11">
        <v>6.3E-2</v>
      </c>
      <c r="F18" s="12">
        <v>67620</v>
      </c>
      <c r="G18" s="26">
        <v>51428</v>
      </c>
      <c r="H18" s="12">
        <v>16192</v>
      </c>
      <c r="I18" s="12">
        <v>22990</v>
      </c>
      <c r="J18" s="12">
        <v>0</v>
      </c>
      <c r="K18" s="12">
        <v>49390</v>
      </c>
    </row>
    <row r="19" spans="1:11" ht="26.25" x14ac:dyDescent="0.25">
      <c r="A19" s="27" t="s">
        <v>27</v>
      </c>
      <c r="B19" s="7">
        <v>1756958</v>
      </c>
      <c r="C19" s="9">
        <v>130000</v>
      </c>
      <c r="D19" s="10">
        <v>0</v>
      </c>
      <c r="E19" s="15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26.25" x14ac:dyDescent="0.25">
      <c r="A20" s="27" t="s">
        <v>28</v>
      </c>
      <c r="B20" s="7">
        <v>42197449</v>
      </c>
      <c r="C20" s="9">
        <v>485800</v>
      </c>
      <c r="D20" s="10">
        <v>340060</v>
      </c>
      <c r="E20" s="11">
        <v>0.7</v>
      </c>
      <c r="F20" s="12">
        <v>235000</v>
      </c>
      <c r="G20" s="12">
        <v>215000</v>
      </c>
      <c r="H20" s="12">
        <v>20000</v>
      </c>
      <c r="I20" s="12">
        <v>73100</v>
      </c>
      <c r="J20" s="12">
        <v>0</v>
      </c>
      <c r="K20" s="12">
        <v>31960</v>
      </c>
    </row>
    <row r="21" spans="1:11" ht="26.25" x14ac:dyDescent="0.25">
      <c r="A21" s="28" t="s">
        <v>29</v>
      </c>
      <c r="B21" s="7">
        <v>26610540</v>
      </c>
      <c r="C21" s="9">
        <v>100000</v>
      </c>
      <c r="D21" s="10">
        <v>70000</v>
      </c>
      <c r="E21" s="11">
        <v>0.7</v>
      </c>
      <c r="F21" s="12">
        <v>63000</v>
      </c>
      <c r="G21" s="12">
        <v>0</v>
      </c>
      <c r="H21" s="12">
        <v>63000</v>
      </c>
      <c r="I21" s="12">
        <v>0</v>
      </c>
      <c r="J21" s="12">
        <v>0</v>
      </c>
      <c r="K21" s="12">
        <v>7000</v>
      </c>
    </row>
    <row r="22" spans="1:11" x14ac:dyDescent="0.25">
      <c r="A22" s="28" t="s">
        <v>30</v>
      </c>
      <c r="B22" s="29">
        <v>45768676</v>
      </c>
      <c r="C22" s="9">
        <v>270135</v>
      </c>
      <c r="D22" s="10">
        <v>90000</v>
      </c>
      <c r="E22" s="30">
        <v>0.33</v>
      </c>
      <c r="F22" s="12">
        <v>67180</v>
      </c>
      <c r="G22" s="12">
        <v>0</v>
      </c>
      <c r="H22" s="12">
        <v>67180</v>
      </c>
      <c r="I22" s="12">
        <v>22820</v>
      </c>
      <c r="J22" s="12">
        <v>0</v>
      </c>
      <c r="K22" s="12">
        <v>0</v>
      </c>
    </row>
    <row r="23" spans="1:11" ht="26.25" x14ac:dyDescent="0.25">
      <c r="A23" s="28" t="s">
        <v>31</v>
      </c>
      <c r="B23" s="29">
        <v>26548216</v>
      </c>
      <c r="C23" s="9">
        <v>631376</v>
      </c>
      <c r="D23" s="10">
        <v>220000</v>
      </c>
      <c r="E23" s="31">
        <v>0.34799999999999998</v>
      </c>
      <c r="F23" s="12">
        <v>100396</v>
      </c>
      <c r="G23" s="12">
        <v>90294</v>
      </c>
      <c r="H23" s="12">
        <v>10102</v>
      </c>
      <c r="I23" s="12">
        <v>34134</v>
      </c>
      <c r="J23" s="12">
        <v>0</v>
      </c>
      <c r="K23" s="12">
        <v>85470</v>
      </c>
    </row>
    <row r="24" spans="1:11" ht="26.25" x14ac:dyDescent="0.25">
      <c r="A24" s="28" t="s">
        <v>32</v>
      </c>
      <c r="B24" s="29">
        <v>67365264</v>
      </c>
      <c r="C24" s="9">
        <v>860200</v>
      </c>
      <c r="D24" s="10">
        <v>0</v>
      </c>
      <c r="E24" s="12">
        <v>0</v>
      </c>
      <c r="F24" s="1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ht="26.25" x14ac:dyDescent="0.25">
      <c r="A25" s="28" t="s">
        <v>33</v>
      </c>
      <c r="B25" s="29">
        <v>61379280</v>
      </c>
      <c r="C25" s="34">
        <v>250000</v>
      </c>
      <c r="D25" s="10">
        <v>50000</v>
      </c>
      <c r="E25" s="35">
        <v>0.2</v>
      </c>
      <c r="F25" s="33">
        <v>25486</v>
      </c>
      <c r="G25" s="36">
        <v>20000</v>
      </c>
      <c r="H25" s="36">
        <v>5486</v>
      </c>
      <c r="I25" s="36">
        <v>8666</v>
      </c>
      <c r="J25" s="32">
        <v>0</v>
      </c>
      <c r="K25" s="36">
        <v>15848</v>
      </c>
    </row>
    <row r="26" spans="1:11" ht="26.25" x14ac:dyDescent="0.25">
      <c r="A26" s="28" t="s">
        <v>34</v>
      </c>
      <c r="B26" s="29">
        <v>25755277</v>
      </c>
      <c r="C26" s="9">
        <v>1068450</v>
      </c>
      <c r="D26" s="10">
        <v>300000</v>
      </c>
      <c r="E26" s="37">
        <v>0.28000000000000003</v>
      </c>
      <c r="F26" s="12">
        <v>178426</v>
      </c>
      <c r="G26" s="36">
        <v>165656</v>
      </c>
      <c r="H26" s="36">
        <v>12770</v>
      </c>
      <c r="I26" s="36">
        <v>56323</v>
      </c>
      <c r="J26" s="32">
        <v>0</v>
      </c>
      <c r="K26" s="36">
        <v>65251</v>
      </c>
    </row>
    <row r="27" spans="1:11" x14ac:dyDescent="0.25">
      <c r="A27" s="28" t="s">
        <v>35</v>
      </c>
      <c r="B27" s="38">
        <v>26982633</v>
      </c>
      <c r="C27" s="40">
        <v>1536612</v>
      </c>
      <c r="D27" s="10">
        <v>548160</v>
      </c>
      <c r="E27" s="41">
        <v>0.35699999999999998</v>
      </c>
      <c r="F27" s="39">
        <v>384000</v>
      </c>
      <c r="G27" s="36">
        <v>384000</v>
      </c>
      <c r="H27" s="32">
        <v>0</v>
      </c>
      <c r="I27" s="36">
        <v>130560</v>
      </c>
      <c r="J27" s="32">
        <v>0</v>
      </c>
      <c r="K27" s="32">
        <v>33600</v>
      </c>
    </row>
    <row r="28" spans="1:11" ht="18" customHeight="1" x14ac:dyDescent="0.25">
      <c r="A28" s="42" t="s">
        <v>36</v>
      </c>
      <c r="B28" s="43"/>
      <c r="C28" s="44">
        <f>SUM(C3:C27)</f>
        <v>9557122</v>
      </c>
      <c r="D28" s="45">
        <f>SUM(D3:D27)</f>
        <v>2122648</v>
      </c>
      <c r="E28" s="46"/>
      <c r="F28" s="45">
        <f t="shared" ref="F28:K28" si="0">SUM(F3:F27)</f>
        <v>1266006</v>
      </c>
      <c r="G28" s="45">
        <f t="shared" si="0"/>
        <v>974142</v>
      </c>
      <c r="H28" s="45">
        <f t="shared" si="0"/>
        <v>291864</v>
      </c>
      <c r="I28" s="45">
        <f t="shared" si="0"/>
        <v>368133</v>
      </c>
      <c r="J28" s="46">
        <f t="shared" si="0"/>
        <v>177</v>
      </c>
      <c r="K28" s="45">
        <f t="shared" si="0"/>
        <v>488332</v>
      </c>
    </row>
    <row r="29" spans="1:11" ht="26.25" x14ac:dyDescent="0.25">
      <c r="A29" s="47" t="s">
        <v>37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MŠMT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Frýdová Hana</dc:creator>
  <cp:lastModifiedBy>Frýdová Hana</cp:lastModifiedBy>
  <dcterms:created xsi:type="dcterms:W3CDTF">2014-02-18T12:05:11Z</dcterms:created>
  <dcterms:modified xsi:type="dcterms:W3CDTF">2014-02-18T12:17:28Z</dcterms:modified>
</cp:coreProperties>
</file>