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228" windowHeight="777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<sst xmlns="http://schemas.openxmlformats.org/spreadsheetml/2006/main" count="52" uniqueCount="45">
  <si>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Sportovní gymnázia 2007</t>
  </si>
  <si>
    <t>Pol.</t>
  </si>
  <si>
    <t xml:space="preserve">Sportovní gymnázia </t>
  </si>
  <si>
    <t>celkem</t>
  </si>
  <si>
    <t>5323-01</t>
  </si>
  <si>
    <t>Platy</t>
  </si>
  <si>
    <t>5323-02</t>
  </si>
  <si>
    <t>OON</t>
  </si>
  <si>
    <t>5323-03</t>
  </si>
  <si>
    <t>Pojistné</t>
  </si>
  <si>
    <t>5323-04</t>
  </si>
  <si>
    <t>FKSP</t>
  </si>
  <si>
    <t>5323-05</t>
  </si>
  <si>
    <t>ONIV</t>
  </si>
  <si>
    <t>CELKEM</t>
  </si>
  <si>
    <t>Praha 7</t>
  </si>
  <si>
    <t>Praha 10</t>
  </si>
  <si>
    <t>Kladno</t>
  </si>
  <si>
    <t>České Budějovice</t>
  </si>
  <si>
    <t>Vimperk</t>
  </si>
  <si>
    <t>Plzeň</t>
  </si>
  <si>
    <t>Jilemnice</t>
  </si>
  <si>
    <t>Jablonec n. Nisou</t>
  </si>
  <si>
    <t>Pardubice</t>
  </si>
  <si>
    <t>Brno</t>
  </si>
  <si>
    <t>Zlín</t>
  </si>
  <si>
    <t>Ostrava</t>
  </si>
  <si>
    <t>Vrbno p. Pradědem</t>
  </si>
  <si>
    <t>Nové Město n. M.</t>
  </si>
  <si>
    <t>Most</t>
  </si>
  <si>
    <t>C e l k e m</t>
  </si>
  <si>
    <t>Upraveno po schválení Odborem 22 na 518,- a zvýšeny platy</t>
  </si>
  <si>
    <t>Kraje</t>
  </si>
  <si>
    <t>Rozpočet</t>
  </si>
  <si>
    <t>Praha</t>
  </si>
  <si>
    <t>Středočeský</t>
  </si>
  <si>
    <t>Jihočeský</t>
  </si>
  <si>
    <t>Plzeňský</t>
  </si>
  <si>
    <t>Liberecký</t>
  </si>
  <si>
    <t>Pardubický</t>
  </si>
  <si>
    <t>Jihomoravský</t>
  </si>
  <si>
    <t>Zlínský</t>
  </si>
  <si>
    <t>Moravskoslezský</t>
  </si>
  <si>
    <t>Vysočina</t>
  </si>
  <si>
    <t>Ústecký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</si>
</sst>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"/>
    <numFmt numFmtId="166" formatCode="#,##0.0"/>
  </numFmts>
  <fonts count="48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color indexed="20"/>
      <name val="Arial CE"/>
      <family val="2"/>
    </font>
    <font>
      <b/>
      <sz val="12"/>
      <color indexed="18"/>
      <name val="Arial CE"/>
      <family val="2"/>
    </font>
    <font>
      <b/>
      <sz val="11"/>
      <color indexed="1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sz val="10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b/>
      <sz val="10"/>
      <color indexed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" fontId="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4" fontId="2" fillId="0" borderId="0" xfId="34" applyNumberFormat="1" applyFont="1" applyFill="1" applyBorder="1" applyAlignment="1">
      <alignment horizontal="right"/>
    </xf>
    <xf numFmtId="4" fontId="6" fillId="34" borderId="19" xfId="34" applyNumberFormat="1" applyFont="1" applyFill="1" applyBorder="1" applyAlignment="1">
      <alignment horizontal="center" shrinkToFit="1"/>
    </xf>
    <xf numFmtId="4" fontId="7" fillId="33" borderId="20" xfId="34" applyNumberFormat="1" applyFont="1" applyFill="1" applyBorder="1" applyAlignment="1">
      <alignment horizontal="right"/>
    </xf>
    <xf numFmtId="4" fontId="7" fillId="33" borderId="21" xfId="34" applyNumberFormat="1" applyFont="1" applyFill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4" fontId="7" fillId="0" borderId="24" xfId="0" applyNumberFormat="1" applyFont="1" applyBorder="1" applyAlignment="1">
      <alignment horizontal="right"/>
    </xf>
    <xf numFmtId="0" fontId="2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4" fontId="4" fillId="34" borderId="19" xfId="0" applyNumberFormat="1" applyFont="1" applyFill="1" applyBorder="1" applyAlignment="1">
      <alignment horizontal="right"/>
    </xf>
    <xf numFmtId="166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" fillId="34" borderId="25" xfId="0" applyFont="1" applyFill="1" applyBorder="1" applyAlignment="1">
      <alignment/>
    </xf>
    <xf numFmtId="4" fontId="9" fillId="34" borderId="27" xfId="34" applyNumberFormat="1" applyFont="1" applyFill="1" applyBorder="1" applyAlignment="1">
      <alignment horizontal="center" shrinkToFit="1"/>
    </xf>
    <xf numFmtId="4" fontId="2" fillId="34" borderId="28" xfId="34" applyNumberFormat="1" applyFont="1" applyFill="1" applyBorder="1" applyAlignment="1">
      <alignment horizontal="center"/>
    </xf>
    <xf numFmtId="4" fontId="2" fillId="34" borderId="29" xfId="34" applyNumberFormat="1" applyFont="1" applyFill="1" applyBorder="1" applyAlignment="1">
      <alignment horizontal="center"/>
    </xf>
    <xf numFmtId="4" fontId="2" fillId="34" borderId="30" xfId="34" applyNumberFormat="1" applyFont="1" applyFill="1" applyBorder="1" applyAlignment="1">
      <alignment horizontal="center"/>
    </xf>
    <xf numFmtId="4" fontId="2" fillId="34" borderId="30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4" fontId="11" fillId="34" borderId="31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166" fontId="2" fillId="36" borderId="31" xfId="34" applyNumberFormat="1" applyFont="1" applyFill="1" applyBorder="1" applyAlignment="1">
      <alignment horizontal="right" shrinkToFit="1"/>
    </xf>
    <xf numFmtId="166" fontId="12" fillId="36" borderId="32" xfId="34" applyNumberFormat="1" applyFont="1" applyFill="1" applyBorder="1" applyAlignment="1">
      <alignment horizontal="right"/>
    </xf>
    <xf numFmtId="166" fontId="12" fillId="36" borderId="30" xfId="34" applyNumberFormat="1" applyFont="1" applyFill="1" applyBorder="1" applyAlignment="1">
      <alignment horizontal="right"/>
    </xf>
    <xf numFmtId="166" fontId="10" fillId="36" borderId="30" xfId="34" applyNumberFormat="1" applyFont="1" applyFill="1" applyBorder="1" applyAlignment="1">
      <alignment horizontal="right"/>
    </xf>
    <xf numFmtId="166" fontId="12" fillId="36" borderId="30" xfId="0" applyNumberFormat="1" applyFont="1" applyFill="1" applyBorder="1" applyAlignment="1">
      <alignment horizontal="right"/>
    </xf>
    <xf numFmtId="166" fontId="12" fillId="36" borderId="26" xfId="0" applyNumberFormat="1" applyFont="1" applyFill="1" applyBorder="1" applyAlignment="1">
      <alignment horizontal="right"/>
    </xf>
    <xf numFmtId="0" fontId="1" fillId="35" borderId="33" xfId="0" applyFont="1" applyFill="1" applyBorder="1" applyAlignment="1">
      <alignment/>
    </xf>
    <xf numFmtId="166" fontId="12" fillId="36" borderId="34" xfId="34" applyNumberFormat="1" applyFont="1" applyFill="1" applyBorder="1" applyAlignment="1">
      <alignment horizontal="right"/>
    </xf>
    <xf numFmtId="166" fontId="12" fillId="36" borderId="35" xfId="34" applyNumberFormat="1" applyFont="1" applyFill="1" applyBorder="1" applyAlignment="1">
      <alignment horizontal="right"/>
    </xf>
    <xf numFmtId="166" fontId="10" fillId="36" borderId="35" xfId="34" applyNumberFormat="1" applyFont="1" applyFill="1" applyBorder="1" applyAlignment="1">
      <alignment horizontal="right"/>
    </xf>
    <xf numFmtId="166" fontId="12" fillId="36" borderId="35" xfId="0" applyNumberFormat="1" applyFont="1" applyFill="1" applyBorder="1" applyAlignment="1">
      <alignment horizontal="right"/>
    </xf>
    <xf numFmtId="166" fontId="12" fillId="36" borderId="36" xfId="0" applyNumberFormat="1" applyFont="1" applyFill="1" applyBorder="1" applyAlignment="1">
      <alignment horizontal="right"/>
    </xf>
    <xf numFmtId="0" fontId="1" fillId="35" borderId="31" xfId="0" applyFont="1" applyFill="1" applyBorder="1" applyAlignment="1">
      <alignment horizontal="center"/>
    </xf>
    <xf numFmtId="166" fontId="2" fillId="0" borderId="31" xfId="34" applyNumberFormat="1" applyFont="1" applyFill="1" applyBorder="1" applyAlignment="1">
      <alignment horizontal="right" shrinkToFit="1"/>
    </xf>
    <xf numFmtId="166" fontId="12" fillId="0" borderId="34" xfId="34" applyNumberFormat="1" applyFont="1" applyFill="1" applyBorder="1" applyAlignment="1">
      <alignment horizontal="right"/>
    </xf>
    <xf numFmtId="166" fontId="12" fillId="0" borderId="35" xfId="34" applyNumberFormat="1" applyFont="1" applyFill="1" applyBorder="1" applyAlignment="1">
      <alignment horizontal="right"/>
    </xf>
    <xf numFmtId="166" fontId="10" fillId="0" borderId="35" xfId="34" applyNumberFormat="1" applyFont="1" applyFill="1" applyBorder="1" applyAlignment="1">
      <alignment horizontal="right"/>
    </xf>
    <xf numFmtId="166" fontId="12" fillId="0" borderId="35" xfId="0" applyNumberFormat="1" applyFont="1" applyFill="1" applyBorder="1" applyAlignment="1">
      <alignment horizontal="right"/>
    </xf>
    <xf numFmtId="166" fontId="12" fillId="0" borderId="36" xfId="0" applyNumberFormat="1" applyFont="1" applyFill="1" applyBorder="1" applyAlignment="1">
      <alignment horizontal="right"/>
    </xf>
    <xf numFmtId="166" fontId="9" fillId="0" borderId="37" xfId="0" applyNumberFormat="1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10" fillId="0" borderId="0" xfId="0" applyNumberFormat="1" applyFont="1" applyFill="1" applyAlignment="1">
      <alignment horizontal="right"/>
    </xf>
    <xf numFmtId="166" fontId="10" fillId="0" borderId="0" xfId="0" applyNumberFormat="1" applyFont="1" applyAlignment="1">
      <alignment horizontal="right"/>
    </xf>
    <xf numFmtId="166" fontId="4" fillId="34" borderId="19" xfId="0" applyNumberFormat="1" applyFont="1" applyFill="1" applyBorder="1" applyAlignment="1">
      <alignment/>
    </xf>
    <xf numFmtId="166" fontId="13" fillId="34" borderId="19" xfId="0" applyNumberFormat="1" applyFont="1" applyFill="1" applyBorder="1" applyAlignment="1">
      <alignment/>
    </xf>
    <xf numFmtId="166" fontId="1" fillId="0" borderId="28" xfId="0" applyNumberFormat="1" applyFont="1" applyFill="1" applyBorder="1" applyAlignment="1">
      <alignment/>
    </xf>
    <xf numFmtId="166" fontId="8" fillId="34" borderId="19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10" fillId="0" borderId="38" xfId="0" applyFont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166" fontId="9" fillId="36" borderId="27" xfId="0" applyNumberFormat="1" applyFont="1" applyFill="1" applyBorder="1" applyAlignment="1">
      <alignment horizontal="right" vertical="center"/>
    </xf>
    <xf numFmtId="166" fontId="9" fillId="36" borderId="31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zoomScale="80" zoomScaleNormal="80" zoomScalePageLayoutView="0" workbookViewId="0" topLeftCell="A1">
      <selection activeCell="N8" sqref="N8"/>
    </sheetView>
  </sheetViews>
  <sheetFormatPr defaultColWidth="9.140625" defaultRowHeight="12.75"/>
  <cols>
    <col min="1" max="1" width="3.8515625" style="1" customWidth="1"/>
    <col min="2" max="2" width="19.140625" style="1" customWidth="1"/>
    <col min="3" max="3" width="23.00390625" style="1" customWidth="1"/>
    <col min="4" max="4" width="2.28125" style="2" customWidth="1"/>
    <col min="5" max="5" width="18.7109375" style="3" customWidth="1"/>
    <col min="6" max="6" width="15.00390625" style="3" customWidth="1"/>
    <col min="7" max="7" width="15.00390625" style="5" customWidth="1"/>
    <col min="8" max="8" width="15.00390625" style="1" customWidth="1"/>
    <col min="9" max="9" width="15.00390625" style="6" customWidth="1"/>
    <col min="10" max="10" width="15.00390625" style="1" customWidth="1"/>
    <col min="11" max="11" width="4.57421875" style="1" customWidth="1"/>
    <col min="12" max="12" width="17.00390625" style="1" customWidth="1"/>
    <col min="13" max="16384" width="9.140625" style="1" customWidth="1"/>
  </cols>
  <sheetData>
    <row r="1" ht="12" customHeight="1" thickBot="1"/>
    <row r="2" spans="2:5" s="7" customFormat="1" ht="19.5" customHeight="1" thickBot="1">
      <c r="B2" s="8" t="s">
        <v>0</v>
      </c>
      <c r="C2" s="9"/>
      <c r="D2" s="10"/>
      <c r="E2" s="3"/>
    </row>
    <row r="3" spans="1:5" s="7" customFormat="1" ht="19.5" customHeight="1" thickBot="1">
      <c r="A3" s="3"/>
      <c r="B3" s="3"/>
      <c r="C3" s="3"/>
      <c r="D3" s="3"/>
      <c r="E3" s="3"/>
    </row>
    <row r="4" spans="2:9" ht="19.5" customHeight="1" thickBot="1">
      <c r="B4" s="13" t="s">
        <v>1</v>
      </c>
      <c r="C4" s="14" t="s">
        <v>2</v>
      </c>
      <c r="E4" s="27" t="s">
        <v>30</v>
      </c>
      <c r="F4" s="1"/>
      <c r="G4" s="1"/>
      <c r="I4" s="1"/>
    </row>
    <row r="5" spans="2:9" ht="22.5" customHeight="1">
      <c r="B5" s="15" t="s">
        <v>4</v>
      </c>
      <c r="C5" s="16" t="s">
        <v>5</v>
      </c>
      <c r="D5" s="17"/>
      <c r="E5" s="28">
        <v>36285000</v>
      </c>
      <c r="F5" s="1"/>
      <c r="G5" s="1"/>
      <c r="I5" s="1"/>
    </row>
    <row r="6" spans="2:9" ht="22.5" customHeight="1">
      <c r="B6" s="18" t="s">
        <v>6</v>
      </c>
      <c r="C6" s="19" t="s">
        <v>7</v>
      </c>
      <c r="D6" s="17"/>
      <c r="E6" s="29">
        <v>520000</v>
      </c>
      <c r="F6" s="1" t="s">
        <v>31</v>
      </c>
      <c r="G6" s="1"/>
      <c r="I6" s="1"/>
    </row>
    <row r="7" spans="2:9" ht="22.5" customHeight="1">
      <c r="B7" s="20" t="s">
        <v>8</v>
      </c>
      <c r="C7" s="21" t="s">
        <v>9</v>
      </c>
      <c r="D7" s="17"/>
      <c r="E7" s="30">
        <v>12882000</v>
      </c>
      <c r="F7" s="1"/>
      <c r="G7" s="1"/>
      <c r="I7" s="1"/>
    </row>
    <row r="8" spans="2:9" ht="22.5" customHeight="1">
      <c r="B8" s="18" t="s">
        <v>10</v>
      </c>
      <c r="C8" s="21" t="s">
        <v>11</v>
      </c>
      <c r="D8" s="17"/>
      <c r="E8" s="30">
        <v>726000</v>
      </c>
      <c r="F8" s="1"/>
      <c r="G8" s="1"/>
      <c r="I8" s="1"/>
    </row>
    <row r="9" spans="2:9" ht="22.5" customHeight="1" thickBot="1">
      <c r="B9" s="31" t="s">
        <v>12</v>
      </c>
      <c r="C9" s="32" t="s">
        <v>13</v>
      </c>
      <c r="D9" s="17"/>
      <c r="E9" s="33">
        <v>15087000</v>
      </c>
      <c r="F9" s="1"/>
      <c r="G9" s="1"/>
      <c r="I9" s="1"/>
    </row>
    <row r="10" spans="2:5" s="7" customFormat="1" ht="31.5" customHeight="1" thickBot="1">
      <c r="B10" s="34"/>
      <c r="C10" s="35" t="s">
        <v>14</v>
      </c>
      <c r="D10" s="2"/>
      <c r="E10" s="36">
        <f>SUM(E5:E9)</f>
        <v>65500000</v>
      </c>
    </row>
    <row r="11" spans="5:9" ht="19.5" customHeight="1">
      <c r="E11" s="11"/>
      <c r="F11" s="1"/>
      <c r="G11" s="37"/>
      <c r="I11" s="1"/>
    </row>
    <row r="12" spans="5:9" ht="19.5" customHeight="1" thickBot="1">
      <c r="E12" s="11"/>
      <c r="F12" s="1"/>
      <c r="G12" s="1"/>
      <c r="I12" s="1"/>
    </row>
    <row r="13" spans="1:12" ht="19.5" customHeight="1" thickBot="1">
      <c r="A13" s="38"/>
      <c r="B13" s="39" t="s">
        <v>32</v>
      </c>
      <c r="C13" s="35" t="s">
        <v>2</v>
      </c>
      <c r="E13" s="40" t="s">
        <v>33</v>
      </c>
      <c r="F13" s="41" t="s">
        <v>5</v>
      </c>
      <c r="G13" s="42" t="s">
        <v>7</v>
      </c>
      <c r="H13" s="43" t="s">
        <v>9</v>
      </c>
      <c r="I13" s="44" t="s">
        <v>11</v>
      </c>
      <c r="J13" s="45" t="s">
        <v>13</v>
      </c>
      <c r="L13" s="46" t="s">
        <v>14</v>
      </c>
    </row>
    <row r="14" spans="1:10" ht="19.5" customHeight="1" thickBot="1">
      <c r="A14" s="38"/>
      <c r="E14" s="47" t="s">
        <v>3</v>
      </c>
      <c r="F14" s="12"/>
      <c r="G14" s="3"/>
      <c r="H14" s="4"/>
      <c r="I14" s="3"/>
      <c r="J14" s="3"/>
    </row>
    <row r="15" spans="1:12" ht="19.5" customHeight="1" thickBot="1">
      <c r="A15" s="77">
        <v>1</v>
      </c>
      <c r="B15" s="78" t="s">
        <v>34</v>
      </c>
      <c r="C15" s="48" t="s">
        <v>15</v>
      </c>
      <c r="E15" s="49">
        <v>2671.4</v>
      </c>
      <c r="F15" s="50">
        <v>1220</v>
      </c>
      <c r="G15" s="51">
        <v>0</v>
      </c>
      <c r="H15" s="52">
        <v>427</v>
      </c>
      <c r="I15" s="53">
        <v>24.4</v>
      </c>
      <c r="J15" s="54">
        <v>1000</v>
      </c>
      <c r="K15" s="37"/>
      <c r="L15" s="80">
        <f>SUM(E15:E16)</f>
        <v>7596.4</v>
      </c>
    </row>
    <row r="16" spans="1:12" ht="19.5" customHeight="1" thickBot="1">
      <c r="A16" s="77"/>
      <c r="B16" s="79"/>
      <c r="C16" s="55" t="s">
        <v>16</v>
      </c>
      <c r="E16" s="49">
        <v>4925</v>
      </c>
      <c r="F16" s="56">
        <v>2500</v>
      </c>
      <c r="G16" s="57">
        <v>0</v>
      </c>
      <c r="H16" s="58">
        <v>875</v>
      </c>
      <c r="I16" s="59">
        <v>50</v>
      </c>
      <c r="J16" s="60">
        <v>1500</v>
      </c>
      <c r="K16" s="37"/>
      <c r="L16" s="81"/>
    </row>
    <row r="17" spans="1:12" ht="19.5" customHeight="1" thickBot="1">
      <c r="A17" s="38">
        <v>2</v>
      </c>
      <c r="B17" s="61" t="s">
        <v>35</v>
      </c>
      <c r="C17" s="55" t="s">
        <v>17</v>
      </c>
      <c r="E17" s="62">
        <v>4252.4</v>
      </c>
      <c r="F17" s="63">
        <v>2447</v>
      </c>
      <c r="G17" s="64">
        <v>0</v>
      </c>
      <c r="H17" s="65">
        <v>856.5</v>
      </c>
      <c r="I17" s="66">
        <v>48.9</v>
      </c>
      <c r="J17" s="67">
        <v>900</v>
      </c>
      <c r="K17" s="37"/>
      <c r="L17" s="68">
        <f>SUM(E17)</f>
        <v>4252.4</v>
      </c>
    </row>
    <row r="18" spans="1:12" ht="19.5" customHeight="1" thickBot="1">
      <c r="A18" s="77">
        <v>3</v>
      </c>
      <c r="B18" s="78" t="s">
        <v>36</v>
      </c>
      <c r="C18" s="55" t="s">
        <v>18</v>
      </c>
      <c r="E18" s="49">
        <v>6014.6</v>
      </c>
      <c r="F18" s="56">
        <v>3660.3</v>
      </c>
      <c r="G18" s="57">
        <v>0</v>
      </c>
      <c r="H18" s="58">
        <v>1281.1</v>
      </c>
      <c r="I18" s="59">
        <v>73.2</v>
      </c>
      <c r="J18" s="60">
        <v>1000</v>
      </c>
      <c r="K18" s="37"/>
      <c r="L18" s="80">
        <f>SUM(E18:E19)</f>
        <v>7705.8</v>
      </c>
    </row>
    <row r="19" spans="1:12" ht="19.5" customHeight="1" thickBot="1">
      <c r="A19" s="77"/>
      <c r="B19" s="79"/>
      <c r="C19" s="55" t="s">
        <v>19</v>
      </c>
      <c r="E19" s="49">
        <v>1691.2</v>
      </c>
      <c r="F19" s="56">
        <v>830.1</v>
      </c>
      <c r="G19" s="57">
        <v>40</v>
      </c>
      <c r="H19" s="58">
        <v>304.5</v>
      </c>
      <c r="I19" s="59">
        <v>16.6</v>
      </c>
      <c r="J19" s="60">
        <v>500</v>
      </c>
      <c r="K19" s="37"/>
      <c r="L19" s="81"/>
    </row>
    <row r="20" spans="1:12" ht="19.5" customHeight="1" thickBot="1">
      <c r="A20" s="38">
        <v>4</v>
      </c>
      <c r="B20" s="61" t="s">
        <v>37</v>
      </c>
      <c r="C20" s="55" t="s">
        <v>20</v>
      </c>
      <c r="E20" s="62">
        <v>4759.4</v>
      </c>
      <c r="F20" s="63">
        <v>2730</v>
      </c>
      <c r="G20" s="64">
        <v>88</v>
      </c>
      <c r="H20" s="65">
        <v>986.5</v>
      </c>
      <c r="I20" s="66">
        <v>54.9</v>
      </c>
      <c r="J20" s="67">
        <v>900</v>
      </c>
      <c r="K20" s="37"/>
      <c r="L20" s="68">
        <f>SUM(E20)</f>
        <v>4759.4</v>
      </c>
    </row>
    <row r="21" spans="1:12" ht="19.5" customHeight="1" thickBot="1">
      <c r="A21" s="77">
        <v>5</v>
      </c>
      <c r="B21" s="78" t="s">
        <v>38</v>
      </c>
      <c r="C21" s="55" t="s">
        <v>21</v>
      </c>
      <c r="E21" s="49">
        <v>3831.7</v>
      </c>
      <c r="F21" s="56">
        <v>2246.5</v>
      </c>
      <c r="G21" s="57">
        <v>40</v>
      </c>
      <c r="H21" s="58">
        <v>800.3</v>
      </c>
      <c r="I21" s="59">
        <v>44.9</v>
      </c>
      <c r="J21" s="60">
        <v>700</v>
      </c>
      <c r="K21" s="37"/>
      <c r="L21" s="80">
        <f>SUM(E21:E22)</f>
        <v>9562.7</v>
      </c>
    </row>
    <row r="22" spans="1:12" ht="19.5" customHeight="1" thickBot="1">
      <c r="A22" s="77"/>
      <c r="B22" s="79"/>
      <c r="C22" s="55" t="s">
        <v>22</v>
      </c>
      <c r="E22" s="49">
        <v>5731</v>
      </c>
      <c r="F22" s="56">
        <v>3404</v>
      </c>
      <c r="G22" s="57">
        <v>50</v>
      </c>
      <c r="H22" s="58">
        <v>1208.9</v>
      </c>
      <c r="I22" s="59">
        <v>68.1</v>
      </c>
      <c r="J22" s="60">
        <v>1000</v>
      </c>
      <c r="K22" s="37"/>
      <c r="L22" s="81"/>
    </row>
    <row r="23" spans="1:12" ht="19.5" customHeight="1" thickBot="1">
      <c r="A23" s="38">
        <v>6</v>
      </c>
      <c r="B23" s="61" t="s">
        <v>39</v>
      </c>
      <c r="C23" s="55" t="s">
        <v>23</v>
      </c>
      <c r="E23" s="62">
        <v>7405.5</v>
      </c>
      <c r="F23" s="63">
        <v>3706</v>
      </c>
      <c r="G23" s="64">
        <v>95</v>
      </c>
      <c r="H23" s="65">
        <v>1330.4</v>
      </c>
      <c r="I23" s="66">
        <v>74.1</v>
      </c>
      <c r="J23" s="67">
        <v>2200</v>
      </c>
      <c r="K23" s="37"/>
      <c r="L23" s="68">
        <f>SUM(E23)</f>
        <v>7405.5</v>
      </c>
    </row>
    <row r="24" spans="1:12" ht="19.5" customHeight="1" thickBot="1">
      <c r="A24" s="38">
        <v>7</v>
      </c>
      <c r="B24" s="61" t="s">
        <v>40</v>
      </c>
      <c r="C24" s="55" t="s">
        <v>24</v>
      </c>
      <c r="E24" s="62">
        <v>8177.3</v>
      </c>
      <c r="F24" s="63">
        <v>4436</v>
      </c>
      <c r="G24" s="64">
        <v>0</v>
      </c>
      <c r="H24" s="65">
        <v>1552.6</v>
      </c>
      <c r="I24" s="66">
        <v>88.7</v>
      </c>
      <c r="J24" s="67">
        <v>2100</v>
      </c>
      <c r="K24" s="37"/>
      <c r="L24" s="68">
        <f>SUM(E24)</f>
        <v>8177.3</v>
      </c>
    </row>
    <row r="25" spans="1:12" ht="19.5" customHeight="1" thickBot="1">
      <c r="A25" s="38">
        <v>8</v>
      </c>
      <c r="B25" s="61" t="s">
        <v>41</v>
      </c>
      <c r="C25" s="55" t="s">
        <v>25</v>
      </c>
      <c r="E25" s="62">
        <v>3617.4</v>
      </c>
      <c r="F25" s="63">
        <v>2129.5</v>
      </c>
      <c r="G25" s="64">
        <v>0</v>
      </c>
      <c r="H25" s="65">
        <v>745.3</v>
      </c>
      <c r="I25" s="66">
        <v>42.6</v>
      </c>
      <c r="J25" s="67">
        <v>700</v>
      </c>
      <c r="K25" s="37"/>
      <c r="L25" s="68">
        <f>SUM(E25)</f>
        <v>3617.4</v>
      </c>
    </row>
    <row r="26" spans="1:12" ht="19.5" customHeight="1" thickBot="1">
      <c r="A26" s="77">
        <v>9</v>
      </c>
      <c r="B26" s="78" t="s">
        <v>42</v>
      </c>
      <c r="C26" s="55" t="s">
        <v>26</v>
      </c>
      <c r="E26" s="49">
        <v>7291</v>
      </c>
      <c r="F26" s="56">
        <v>4227</v>
      </c>
      <c r="G26" s="57">
        <v>0</v>
      </c>
      <c r="H26" s="58">
        <v>1479.5</v>
      </c>
      <c r="I26" s="59">
        <v>84.5</v>
      </c>
      <c r="J26" s="60">
        <v>1500</v>
      </c>
      <c r="K26" s="37"/>
      <c r="L26" s="80">
        <f>SUM(E26:E27)</f>
        <v>9613.6</v>
      </c>
    </row>
    <row r="27" spans="1:12" ht="19.5" customHeight="1" thickBot="1">
      <c r="A27" s="77"/>
      <c r="B27" s="79"/>
      <c r="C27" s="55" t="s">
        <v>27</v>
      </c>
      <c r="E27" s="49">
        <v>2322.6</v>
      </c>
      <c r="F27" s="56">
        <v>1339.3</v>
      </c>
      <c r="G27" s="57">
        <v>65</v>
      </c>
      <c r="H27" s="58">
        <v>491.5</v>
      </c>
      <c r="I27" s="59">
        <v>26.8</v>
      </c>
      <c r="J27" s="60">
        <v>400</v>
      </c>
      <c r="K27" s="37"/>
      <c r="L27" s="81"/>
    </row>
    <row r="28" spans="1:12" ht="19.5" customHeight="1" thickBot="1">
      <c r="A28" s="38">
        <v>10</v>
      </c>
      <c r="B28" s="61" t="s">
        <v>43</v>
      </c>
      <c r="C28" s="55" t="s">
        <v>28</v>
      </c>
      <c r="E28" s="62">
        <v>1172</v>
      </c>
      <c r="F28" s="63">
        <v>635.6</v>
      </c>
      <c r="G28" s="64">
        <v>75</v>
      </c>
      <c r="H28" s="65">
        <v>248.7</v>
      </c>
      <c r="I28" s="66">
        <v>12.7</v>
      </c>
      <c r="J28" s="67">
        <v>200</v>
      </c>
      <c r="K28" s="37"/>
      <c r="L28" s="68">
        <f>SUM(E28)</f>
        <v>1172</v>
      </c>
    </row>
    <row r="29" spans="1:12" ht="19.5" customHeight="1" thickBot="1">
      <c r="A29" s="38">
        <v>11</v>
      </c>
      <c r="B29" s="61" t="s">
        <v>44</v>
      </c>
      <c r="C29" s="55" t="s">
        <v>29</v>
      </c>
      <c r="E29" s="62">
        <v>1637.5</v>
      </c>
      <c r="F29" s="63">
        <v>775.7</v>
      </c>
      <c r="G29" s="64">
        <v>65</v>
      </c>
      <c r="H29" s="65">
        <v>294.2</v>
      </c>
      <c r="I29" s="66">
        <v>15.6</v>
      </c>
      <c r="J29" s="67">
        <v>487</v>
      </c>
      <c r="K29" s="37"/>
      <c r="L29" s="68">
        <f>SUM(E29)</f>
        <v>1637.5</v>
      </c>
    </row>
    <row r="30" spans="1:20" ht="15" thickBot="1">
      <c r="A30" s="38"/>
      <c r="E30" s="69"/>
      <c r="F30" s="70"/>
      <c r="G30" s="71"/>
      <c r="H30" s="71"/>
      <c r="I30" s="71"/>
      <c r="J30" s="71"/>
      <c r="K30" s="37"/>
      <c r="L30" s="37"/>
      <c r="M30" s="3"/>
      <c r="N30" s="3"/>
      <c r="O30" s="3"/>
      <c r="P30" s="3"/>
      <c r="Q30" s="3"/>
      <c r="R30" s="5"/>
      <c r="T30" s="6"/>
    </row>
    <row r="31" spans="1:20" ht="24.75" customHeight="1" thickBot="1">
      <c r="A31" s="38"/>
      <c r="C31" s="26"/>
      <c r="D31" s="26"/>
      <c r="E31" s="72">
        <f aca="true" t="shared" si="0" ref="E31:J31">SUM(E15:E29)</f>
        <v>65500</v>
      </c>
      <c r="F31" s="73">
        <f t="shared" si="0"/>
        <v>36287</v>
      </c>
      <c r="G31" s="73">
        <f t="shared" si="0"/>
        <v>518</v>
      </c>
      <c r="H31" s="73">
        <f t="shared" si="0"/>
        <v>12882.000000000002</v>
      </c>
      <c r="I31" s="73">
        <f t="shared" si="0"/>
        <v>726.0000000000001</v>
      </c>
      <c r="J31" s="73">
        <f t="shared" si="0"/>
        <v>15087</v>
      </c>
      <c r="K31" s="74"/>
      <c r="L31" s="75">
        <f>SUM(L15:L29)</f>
        <v>65500</v>
      </c>
      <c r="M31" s="3"/>
      <c r="N31" s="3"/>
      <c r="O31" s="3"/>
      <c r="P31" s="3"/>
      <c r="Q31" s="3"/>
      <c r="R31" s="5"/>
      <c r="T31" s="6"/>
    </row>
    <row r="32" spans="1:20" ht="24.75" customHeight="1">
      <c r="A32" s="38"/>
      <c r="C32" s="26"/>
      <c r="D32" s="26"/>
      <c r="E32" s="23"/>
      <c r="F32" s="24"/>
      <c r="G32" s="25"/>
      <c r="H32" s="4"/>
      <c r="I32" s="22"/>
      <c r="J32" s="22"/>
      <c r="K32" s="3"/>
      <c r="L32" s="76">
        <f>SUM(F31:J31)</f>
        <v>65500</v>
      </c>
      <c r="M32" s="3"/>
      <c r="N32" s="3"/>
      <c r="O32" s="3"/>
      <c r="P32" s="3"/>
      <c r="Q32" s="3"/>
      <c r="R32" s="5"/>
      <c r="T32" s="6"/>
    </row>
    <row r="33" spans="5:9" ht="19.5" customHeight="1">
      <c r="E33" s="11"/>
      <c r="F33" s="1"/>
      <c r="G33" s="1"/>
      <c r="I33" s="1"/>
    </row>
  </sheetData>
  <sheetProtection/>
  <mergeCells count="12">
    <mergeCell ref="A15:A16"/>
    <mergeCell ref="B15:B16"/>
    <mergeCell ref="L15:L16"/>
    <mergeCell ref="A18:A19"/>
    <mergeCell ref="B18:B19"/>
    <mergeCell ref="L18:L19"/>
    <mergeCell ref="A21:A22"/>
    <mergeCell ref="B21:B22"/>
    <mergeCell ref="L21:L22"/>
    <mergeCell ref="A26:A27"/>
    <mergeCell ref="B26:B27"/>
    <mergeCell ref="L26:L2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2007-03-26T11:55:08Z</cp:lastPrinted>
  <dcterms:created xsi:type="dcterms:W3CDTF">2007-03-26T11:50:30Z</dcterms:created>
  <dcterms:modified xsi:type="dcterms:W3CDTF">2009-01-26T05:47:56Z</dcterms:modified>
  <cp:category/>
  <cp:version/>
  <cp:contentType/>
  <cp:contentStatus/>
</cp:coreProperties>
</file>